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14380" windowHeight="5440"/>
  </bookViews>
  <sheets>
    <sheet name="ReadMe" sheetId="7" r:id="rId1"/>
    <sheet name="Tasks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7" l="1"/>
  <c r="L8" i="6"/>
  <c r="L7" i="6"/>
  <c r="L7" i="7"/>
</calcChain>
</file>

<file path=xl/sharedStrings.xml><?xml version="1.0" encoding="utf-8"?>
<sst xmlns="http://schemas.openxmlformats.org/spreadsheetml/2006/main" count="1232" uniqueCount="272">
  <si>
    <t>Millennium Manufacturing, Inc.</t>
  </si>
  <si>
    <t>Last Name</t>
  </si>
  <si>
    <t>First Name</t>
  </si>
  <si>
    <t>Position</t>
  </si>
  <si>
    <t>Department</t>
  </si>
  <si>
    <t>Salary</t>
  </si>
  <si>
    <t>Hire Date</t>
  </si>
  <si>
    <t>Adamson</t>
  </si>
  <si>
    <t>Tom</t>
  </si>
  <si>
    <t>Sales</t>
  </si>
  <si>
    <t>Tony</t>
  </si>
  <si>
    <t>Product Marketer</t>
  </si>
  <si>
    <t>Marketing</t>
  </si>
  <si>
    <t>Anderson</t>
  </si>
  <si>
    <t>Stephanie</t>
  </si>
  <si>
    <t>Engineer</t>
  </si>
  <si>
    <t>Engineering</t>
  </si>
  <si>
    <t>Arnold</t>
  </si>
  <si>
    <t>Caroline</t>
  </si>
  <si>
    <t>Barber</t>
  </si>
  <si>
    <t>Lisa</t>
  </si>
  <si>
    <t>Barns</t>
  </si>
  <si>
    <t>Rolanda</t>
  </si>
  <si>
    <t>Admin Assist</t>
  </si>
  <si>
    <t>Beatty</t>
  </si>
  <si>
    <t>Roger</t>
  </si>
  <si>
    <t>Receiving</t>
  </si>
  <si>
    <t>Warehouse</t>
  </si>
  <si>
    <t>Bennett</t>
  </si>
  <si>
    <t>Matt</t>
  </si>
  <si>
    <t>Benson</t>
  </si>
  <si>
    <t>Accounting</t>
  </si>
  <si>
    <t>Benton</t>
  </si>
  <si>
    <t>Paul</t>
  </si>
  <si>
    <t>Group Manager</t>
  </si>
  <si>
    <t>Berger</t>
  </si>
  <si>
    <t>Bobby</t>
  </si>
  <si>
    <t>Pat</t>
  </si>
  <si>
    <t>Sally</t>
  </si>
  <si>
    <t>Technician</t>
  </si>
  <si>
    <t>Accountant</t>
  </si>
  <si>
    <t>Conard</t>
  </si>
  <si>
    <t>Donald</t>
  </si>
  <si>
    <t>Conley</t>
  </si>
  <si>
    <t>Girard</t>
  </si>
  <si>
    <t>Conners</t>
  </si>
  <si>
    <t>Burt</t>
  </si>
  <si>
    <t>Admin</t>
  </si>
  <si>
    <t>Conway</t>
  </si>
  <si>
    <t>Design Specialist</t>
  </si>
  <si>
    <t>Art</t>
  </si>
  <si>
    <t>Costas</t>
  </si>
  <si>
    <t>James</t>
  </si>
  <si>
    <t>Inventory</t>
  </si>
  <si>
    <t>Court</t>
  </si>
  <si>
    <t>David</t>
  </si>
  <si>
    <t>Chief Scientist</t>
  </si>
  <si>
    <t>R and D</t>
  </si>
  <si>
    <t>Cummins</t>
  </si>
  <si>
    <t>Elenor</t>
  </si>
  <si>
    <t>Group Admin Assist</t>
  </si>
  <si>
    <t>D'Agostino</t>
  </si>
  <si>
    <t>Renee</t>
  </si>
  <si>
    <t>Davey</t>
  </si>
  <si>
    <t>Laurie</t>
  </si>
  <si>
    <t>Davis</t>
  </si>
  <si>
    <t>Dugan</t>
  </si>
  <si>
    <t>Theo</t>
  </si>
  <si>
    <t>Elijah</t>
  </si>
  <si>
    <t>Ann</t>
  </si>
  <si>
    <t>Enloe</t>
  </si>
  <si>
    <t>Ree</t>
  </si>
  <si>
    <t>Ennis</t>
  </si>
  <si>
    <t>Enright</t>
  </si>
  <si>
    <t xml:space="preserve">Ken </t>
  </si>
  <si>
    <t>Mark</t>
  </si>
  <si>
    <t>Fox</t>
  </si>
  <si>
    <t>Matthew</t>
  </si>
  <si>
    <t>Shipping</t>
  </si>
  <si>
    <t>Garton</t>
  </si>
  <si>
    <t>Alyssa</t>
  </si>
  <si>
    <t>Goldberg</t>
  </si>
  <si>
    <t>Malcolm</t>
  </si>
  <si>
    <t>Harbaugh</t>
  </si>
  <si>
    <t>Janice</t>
  </si>
  <si>
    <t>Hardy</t>
  </si>
  <si>
    <t>Bill</t>
  </si>
  <si>
    <t>Harvard</t>
  </si>
  <si>
    <t>Melissa</t>
  </si>
  <si>
    <t>Alex</t>
  </si>
  <si>
    <t>Unit Manager</t>
  </si>
  <si>
    <t>Holmes</t>
  </si>
  <si>
    <t>Megan</t>
  </si>
  <si>
    <t>Hong</t>
  </si>
  <si>
    <t>Chris</t>
  </si>
  <si>
    <t>Dick</t>
  </si>
  <si>
    <t>Huang</t>
  </si>
  <si>
    <t>Joey</t>
  </si>
  <si>
    <t>Ingalls</t>
  </si>
  <si>
    <t>Martin</t>
  </si>
  <si>
    <t>Ingersoll</t>
  </si>
  <si>
    <t>Mike</t>
  </si>
  <si>
    <t>Ivy</t>
  </si>
  <si>
    <t>Larry</t>
  </si>
  <si>
    <t>Jackson</t>
  </si>
  <si>
    <t>William</t>
  </si>
  <si>
    <t>Jones</t>
  </si>
  <si>
    <t>Juarez</t>
  </si>
  <si>
    <t>Ernesto</t>
  </si>
  <si>
    <t>Kays</t>
  </si>
  <si>
    <t>Bob</t>
  </si>
  <si>
    <t>Keane</t>
  </si>
  <si>
    <t>Carla</t>
  </si>
  <si>
    <t>Kehr</t>
  </si>
  <si>
    <t>Kathy</t>
  </si>
  <si>
    <t>Keller</t>
  </si>
  <si>
    <t>Jeffery</t>
  </si>
  <si>
    <t>Lantz</t>
  </si>
  <si>
    <t>Frank</t>
  </si>
  <si>
    <t>Lawrence</t>
  </si>
  <si>
    <t>Jean</t>
  </si>
  <si>
    <t>Lazaropolis</t>
  </si>
  <si>
    <t>Phil</t>
  </si>
  <si>
    <t>Lee</t>
  </si>
  <si>
    <t>Dennis</t>
  </si>
  <si>
    <t>Lynch</t>
  </si>
  <si>
    <t>Manson</t>
  </si>
  <si>
    <t>Manuel</t>
  </si>
  <si>
    <t>Maggie</t>
  </si>
  <si>
    <t>Martinez</t>
  </si>
  <si>
    <t>Juan</t>
  </si>
  <si>
    <t>Mathis</t>
  </si>
  <si>
    <t>Matthews</t>
  </si>
  <si>
    <t>Thomas</t>
  </si>
  <si>
    <t>Metzger</t>
  </si>
  <si>
    <t>Miller</t>
  </si>
  <si>
    <t>Mary</t>
  </si>
  <si>
    <t>Sara</t>
  </si>
  <si>
    <t>Nelson</t>
  </si>
  <si>
    <t>Gus</t>
  </si>
  <si>
    <t>Norton</t>
  </si>
  <si>
    <t>Ellen</t>
  </si>
  <si>
    <t>O'Dell</t>
  </si>
  <si>
    <t>Orlando</t>
  </si>
  <si>
    <t>Grace</t>
  </si>
  <si>
    <t>Owen</t>
  </si>
  <si>
    <t>Vicky</t>
  </si>
  <si>
    <t>Ben</t>
  </si>
  <si>
    <t>Preston</t>
  </si>
  <si>
    <t>Liza</t>
  </si>
  <si>
    <t>Reynolds</t>
  </si>
  <si>
    <t>May</t>
  </si>
  <si>
    <t>Rhoades</t>
  </si>
  <si>
    <t>Alice</t>
  </si>
  <si>
    <t>Rosenfeld</t>
  </si>
  <si>
    <t>Russell</t>
  </si>
  <si>
    <t>Martha</t>
  </si>
  <si>
    <t>Sager</t>
  </si>
  <si>
    <t>Sandra</t>
  </si>
  <si>
    <t>Saunders</t>
  </si>
  <si>
    <t>Debbie</t>
  </si>
  <si>
    <t>Scaggs</t>
  </si>
  <si>
    <t>Schaffer</t>
  </si>
  <si>
    <t>Gail</t>
  </si>
  <si>
    <t>Schrader</t>
  </si>
  <si>
    <t>Robert</t>
  </si>
  <si>
    <t>Schultz</t>
  </si>
  <si>
    <t>Shirley</t>
  </si>
  <si>
    <t>John</t>
  </si>
  <si>
    <t>Sinha</t>
  </si>
  <si>
    <t>Marianne</t>
  </si>
  <si>
    <t>Smith</t>
  </si>
  <si>
    <t>Joe</t>
  </si>
  <si>
    <t>Smythe</t>
  </si>
  <si>
    <t>Barbara</t>
  </si>
  <si>
    <t>Stedman</t>
  </si>
  <si>
    <t>Stone</t>
  </si>
  <si>
    <t>Cindy</t>
  </si>
  <si>
    <t>Strauss</t>
  </si>
  <si>
    <t>Ernest</t>
  </si>
  <si>
    <t>Strick</t>
  </si>
  <si>
    <t>Cary</t>
  </si>
  <si>
    <t>Tipton</t>
  </si>
  <si>
    <t>Dave</t>
  </si>
  <si>
    <t>Unsel</t>
  </si>
  <si>
    <t>Adam</t>
  </si>
  <si>
    <t>Vaal</t>
  </si>
  <si>
    <t>Jerry</t>
  </si>
  <si>
    <t>Vasquez</t>
  </si>
  <si>
    <t>Walsh</t>
  </si>
  <si>
    <t>Margaret</t>
  </si>
  <si>
    <t>Weist</t>
  </si>
  <si>
    <t>Sam</t>
  </si>
  <si>
    <t>Weston</t>
  </si>
  <si>
    <t>White</t>
  </si>
  <si>
    <t>Jessica</t>
  </si>
  <si>
    <t>Yamin</t>
  </si>
  <si>
    <t>Young</t>
  </si>
  <si>
    <t>Zahn</t>
  </si>
  <si>
    <t>M</t>
  </si>
  <si>
    <t>F</t>
  </si>
  <si>
    <t>Charlene</t>
  </si>
  <si>
    <t>Department that has the highest slary for an individual:</t>
  </si>
  <si>
    <t>Position that has the highest slary for an individual:</t>
  </si>
  <si>
    <t>Sex</t>
  </si>
  <si>
    <t xml:space="preserve">DOB </t>
  </si>
  <si>
    <t>Lookup an employee's Salary &amp; length on job (LOJ)</t>
  </si>
  <si>
    <t>need to learn the function</t>
  </si>
  <si>
    <t>IF the emplyee's salary is among top-3, display ranking:</t>
  </si>
  <si>
    <t>IF the emplyee's LOJ is among top-3, display ranking:</t>
  </si>
  <si>
    <r>
      <rPr>
        <sz val="10"/>
        <color rgb="FFFF0000"/>
        <rFont val="MS Sans Serif"/>
      </rPr>
      <t>LARGE</t>
    </r>
    <r>
      <rPr>
        <sz val="10"/>
        <color rgb="FF0000FF"/>
        <rFont val="MS Sans Serif"/>
      </rPr>
      <t xml:space="preserve"> and functoin </t>
    </r>
    <r>
      <rPr>
        <sz val="10"/>
        <color rgb="FFFF0000"/>
        <rFont val="MS Sans Serif"/>
      </rPr>
      <t>SMALL</t>
    </r>
  </si>
  <si>
    <t>Eng</t>
  </si>
  <si>
    <t>Gonzalez</t>
  </si>
  <si>
    <t>Claudia</t>
  </si>
  <si>
    <t>Hernandez</t>
  </si>
  <si>
    <t>Hovhannisyan</t>
  </si>
  <si>
    <t>Mouradyan</t>
  </si>
  <si>
    <t>Alqahtani</t>
  </si>
  <si>
    <t>Bui</t>
  </si>
  <si>
    <t>Chen</t>
  </si>
  <si>
    <t>Carlos</t>
  </si>
  <si>
    <t>Fernandez</t>
  </si>
  <si>
    <t>Desi</t>
  </si>
  <si>
    <t>Partel</t>
  </si>
  <si>
    <t>Porter</t>
  </si>
  <si>
    <t>Rodriguez</t>
  </si>
  <si>
    <t>Elizabeth</t>
  </si>
  <si>
    <t>Tasks Part 2 : Group Statistics</t>
  </si>
  <si>
    <t>Tasks Part 1 :</t>
  </si>
  <si>
    <t>&lt;== formula</t>
  </si>
  <si>
    <t>Obtain the data in "3" and "7" above using pivot table.</t>
  </si>
  <si>
    <t>Year 2002 Budget  - Salaries</t>
  </si>
  <si>
    <t>by Lynda Fields,  Acct Temp</t>
  </si>
  <si>
    <t>EmpID</t>
  </si>
  <si>
    <t>Enter Emp ID below:              OR: ===========&gt;</t>
  </si>
  <si>
    <t>4 points</t>
  </si>
  <si>
    <t>3 points</t>
  </si>
  <si>
    <t>3 + 3 points</t>
  </si>
  <si>
    <t>Learn by yourself (below):</t>
  </si>
  <si>
    <t>For tasks 1 &amp; 2, students</t>
  </si>
  <si>
    <t>Skills involved: (1) Lookup, (2) IF/nested IF, (3) SUMIF, (4) COUNTIF,</t>
  </si>
  <si>
    <t>(5) references, (6) pivot table, (7) common functions such as MIN/MAX</t>
  </si>
  <si>
    <t>Total points: 24 + 2 = 26</t>
  </si>
  <si>
    <t>(Search online)</t>
  </si>
  <si>
    <t>Pivot table to present data for "3" begins from K23</t>
  </si>
  <si>
    <t>Pivot table to present data for "7" begins from N23:</t>
  </si>
  <si>
    <t>(You will list the highest salary for ALL positions from which you can easily see the highest among all positions)</t>
  </si>
  <si>
    <t>Student Lname:</t>
  </si>
  <si>
    <t>Student Fname:</t>
  </si>
  <si>
    <r>
      <t xml:space="preserve">Tasks Part 3 : Group Statistics </t>
    </r>
    <r>
      <rPr>
        <b/>
        <u/>
        <sz val="10"/>
        <color rgb="FF008000"/>
        <rFont val="MS Sans Serif"/>
      </rPr>
      <t>using Pivot Table</t>
    </r>
  </si>
  <si>
    <t>Average Salary by Dept (2 points):</t>
  </si>
  <si>
    <t>Average Salary by Position (2 points):</t>
  </si>
  <si>
    <t>Average Salary by Gender (2 points):</t>
  </si>
  <si>
    <t>(enter a dept)</t>
  </si>
  <si>
    <t>(enter a position)</t>
  </si>
  <si>
    <t>(enter a gender)</t>
  </si>
  <si>
    <t>&lt;== formula in M11</t>
  </si>
  <si>
    <t>&lt;== formula in M12</t>
  </si>
  <si>
    <t>&lt;== formula in M13</t>
  </si>
  <si>
    <t>Data entry below:</t>
  </si>
  <si>
    <t>Formula design below:</t>
  </si>
  <si>
    <t>Enter LName below:</t>
  </si>
  <si>
    <t>If someone's salary is #1, display 1 in L7; if #2, display 2; if #3, display 3.</t>
  </si>
  <si>
    <t>If someone's length on job (LOJ) is #1, display 1 in L8; if #2, display 2; if #3, display 3.</t>
  </si>
  <si>
    <t>1)</t>
  </si>
  <si>
    <t>2)</t>
  </si>
  <si>
    <t>3)</t>
  </si>
  <si>
    <t>4)</t>
  </si>
  <si>
    <t>7)</t>
  </si>
  <si>
    <t>5)</t>
  </si>
  <si>
    <t>6)</t>
  </si>
  <si>
    <t>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</si>
</sst>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165" formatCode="mmmm\ d\,\ yyyy"/>
    <numFmt numFmtId="166" formatCode="[$-409]mmmm\ d\,\ yyyy;@"/>
    <numFmt numFmtId="167" formatCode="&quot;$&quot;#,##0.0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MS Sans Serif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</font>
    <font>
      <b/>
      <sz val="10"/>
      <color rgb="FFFF0000"/>
      <name val="MS Sans Serif"/>
    </font>
    <font>
      <sz val="10"/>
      <color indexed="12"/>
      <name val="Arial"/>
      <family val="2"/>
    </font>
    <font>
      <sz val="10"/>
      <color indexed="12"/>
      <name val="MS Sans Serif"/>
    </font>
    <font>
      <sz val="10"/>
      <color rgb="FFFF0000"/>
      <name val="MS Sans Serif"/>
    </font>
    <font>
      <sz val="10"/>
      <color rgb="FF0000FF"/>
      <name val="MS Sans Serif"/>
    </font>
    <font>
      <b/>
      <sz val="10"/>
      <color rgb="FF0000FF"/>
      <name val="MS Sans Serif"/>
    </font>
    <font>
      <b/>
      <sz val="10"/>
      <color rgb="FF008000"/>
      <name val="MS Sans Serif"/>
    </font>
    <font>
      <sz val="10"/>
      <color rgb="FF008000"/>
      <name val="Calibri"/>
      <family val="2"/>
      <scheme val="minor"/>
    </font>
    <font>
      <sz val="10"/>
      <color rgb="FF008000"/>
      <name val="MS Sans Serif"/>
    </font>
    <font>
      <sz val="11"/>
      <color rgb="FF008000"/>
      <name val="Calibri"/>
      <family val="2"/>
      <scheme val="minor"/>
    </font>
    <font>
      <b/>
      <sz val="10"/>
      <color theme="1"/>
      <name val="MS Sans Serif"/>
      <family val="2"/>
    </font>
    <font>
      <b/>
      <u/>
      <sz val="10"/>
      <color rgb="FF008000"/>
      <name val="MS Sans Serif"/>
    </font>
    <font>
      <sz val="10"/>
      <color theme="1"/>
      <name val="MS Reference Sans Serif"/>
      <family val="2"/>
    </font>
    <font>
      <b/>
      <sz val="11"/>
      <color theme="1"/>
      <name val="Inherit"/>
    </font>
    <font>
      <b/>
      <sz val="11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24"/>
      </top>
      <bottom style="thin">
        <color indexed="2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left"/>
    </xf>
    <xf numFmtId="14" fontId="5" fillId="0" borderId="0" xfId="0" applyNumberFormat="1" applyFont="1"/>
    <xf numFmtId="0" fontId="7" fillId="0" borderId="0" xfId="0" applyFont="1" applyAlignment="1">
      <alignment horizontal="left"/>
    </xf>
    <xf numFmtId="166" fontId="8" fillId="0" borderId="0" xfId="0" applyNumberFormat="1" applyFont="1" applyAlignment="1">
      <alignment horizontal="left"/>
    </xf>
    <xf numFmtId="1" fontId="5" fillId="0" borderId="0" xfId="0" applyNumberFormat="1" applyFont="1"/>
    <xf numFmtId="0" fontId="4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Border="1"/>
    <xf numFmtId="6" fontId="5" fillId="0" borderId="0" xfId="2" applyNumberFormat="1" applyFont="1" applyBorder="1"/>
    <xf numFmtId="164" fontId="5" fillId="0" borderId="0" xfId="0" applyNumberFormat="1" applyFont="1"/>
    <xf numFmtId="6" fontId="5" fillId="0" borderId="0" xfId="2" applyNumberFormat="1" applyFont="1"/>
    <xf numFmtId="0" fontId="5" fillId="0" borderId="0" xfId="0" applyFont="1" applyAlignment="1">
      <alignment horizontal="center"/>
    </xf>
    <xf numFmtId="0" fontId="2" fillId="0" borderId="0" xfId="0" applyFont="1"/>
    <xf numFmtId="0" fontId="10" fillId="0" borderId="0" xfId="0" applyFont="1"/>
    <xf numFmtId="14" fontId="10" fillId="0" borderId="0" xfId="0" applyNumberFormat="1" applyFont="1"/>
    <xf numFmtId="0" fontId="5" fillId="0" borderId="0" xfId="0" quotePrefix="1" applyFont="1"/>
    <xf numFmtId="0" fontId="0" fillId="0" borderId="0" xfId="0" applyAlignment="1">
      <alignment horizontal="left"/>
    </xf>
    <xf numFmtId="167" fontId="0" fillId="0" borderId="0" xfId="0" applyNumberFormat="1"/>
    <xf numFmtId="0" fontId="5" fillId="0" borderId="2" xfId="0" applyFont="1" applyBorder="1"/>
    <xf numFmtId="0" fontId="6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left"/>
    </xf>
    <xf numFmtId="167" fontId="15" fillId="0" borderId="0" xfId="0" applyNumberFormat="1" applyFont="1"/>
    <xf numFmtId="43" fontId="5" fillId="0" borderId="3" xfId="1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16" fillId="2" borderId="1" xfId="3" applyFont="1" applyFill="1" applyBorder="1" applyAlignment="1">
      <alignment horizontal="left"/>
    </xf>
    <xf numFmtId="6" fontId="16" fillId="2" borderId="1" xfId="2" applyNumberFormat="1" applyFont="1" applyFill="1" applyBorder="1" applyAlignment="1">
      <alignment horizontal="right"/>
    </xf>
    <xf numFmtId="0" fontId="16" fillId="0" borderId="0" xfId="0" applyFont="1" applyAlignment="1">
      <alignment horizontal="center"/>
    </xf>
    <xf numFmtId="0" fontId="5" fillId="4" borderId="0" xfId="0" applyFont="1" applyFill="1"/>
    <xf numFmtId="0" fontId="5" fillId="8" borderId="0" xfId="0" applyFont="1" applyFill="1"/>
    <xf numFmtId="0" fontId="5" fillId="6" borderId="0" xfId="0" applyFont="1" applyFill="1"/>
    <xf numFmtId="0" fontId="11" fillId="0" borderId="0" xfId="0" applyFont="1" applyAlignment="1"/>
    <xf numFmtId="0" fontId="10" fillId="0" borderId="0" xfId="0" applyFont="1" applyAlignment="1"/>
    <xf numFmtId="0" fontId="10" fillId="3" borderId="0" xfId="0" applyFont="1" applyFill="1" applyAlignment="1"/>
    <xf numFmtId="0" fontId="10" fillId="5" borderId="0" xfId="0" applyFont="1" applyFill="1" applyAlignment="1"/>
    <xf numFmtId="0" fontId="10" fillId="3" borderId="2" xfId="0" applyFont="1" applyFill="1" applyBorder="1" applyAlignment="1"/>
    <xf numFmtId="0" fontId="10" fillId="5" borderId="2" xfId="0" applyFont="1" applyFill="1" applyBorder="1" applyAlignment="1"/>
    <xf numFmtId="0" fontId="10" fillId="4" borderId="0" xfId="0" applyFont="1" applyFill="1" applyAlignment="1"/>
    <xf numFmtId="0" fontId="10" fillId="6" borderId="0" xfId="0" applyFont="1" applyFill="1" applyAlignment="1"/>
    <xf numFmtId="0" fontId="11" fillId="0" borderId="0" xfId="0" applyFont="1" applyAlignment="1">
      <alignment horizontal="center"/>
    </xf>
    <xf numFmtId="0" fontId="5" fillId="7" borderId="0" xfId="0" applyFont="1" applyFill="1"/>
    <xf numFmtId="0" fontId="11" fillId="0" borderId="0" xfId="0" applyFont="1" applyAlignment="1"/>
    <xf numFmtId="0" fontId="5" fillId="9" borderId="2" xfId="0" applyFont="1" applyFill="1" applyBorder="1"/>
    <xf numFmtId="0" fontId="5" fillId="10" borderId="2" xfId="0" applyFont="1" applyFill="1" applyBorder="1"/>
    <xf numFmtId="0" fontId="3" fillId="11" borderId="2" xfId="0" applyFont="1" applyFill="1" applyBorder="1"/>
    <xf numFmtId="0" fontId="18" fillId="11" borderId="2" xfId="0" applyFont="1" applyFill="1" applyBorder="1"/>
    <xf numFmtId="0" fontId="11" fillId="0" borderId="0" xfId="0" applyFont="1" applyAlignment="1"/>
    <xf numFmtId="0" fontId="19" fillId="0" borderId="0" xfId="0" applyFont="1"/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</cellXfs>
  <cellStyles count="4">
    <cellStyle name="Comma" xfId="1" builtinId="3"/>
    <cellStyle name="Currency" xfId="2" builtinId="4"/>
    <cellStyle name="Heading" xfId="3"/>
    <cellStyle name="Normal" xfId="0" builtinId="0"/>
  </cellStyles>
  <dxfs count="0"/>
  <tableStyles count="0" defaultTableStyle="TableStyleMedium2" defaultPivotStyle="PivotStyleLight16"/>
  <colors>
    <mruColors>
      <color rgb="FF9900FF"/>
      <color rgb="FF008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1308576</xdr:colOff>
      <xdr:row>7</xdr:row>
      <xdr:rowOff>34662</xdr:rowOff>
    </xdr:from>
    <xdr:to>
      <xdr:col>13</xdr:col>
      <xdr:colOff>1810226</xdr:colOff>
      <xdr:row>9</xdr:row>
      <xdr:rowOff>59902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20835592">
          <a:off x="12255976" y="1234812"/>
          <a:ext cx="1835150" cy="361790"/>
        </a:xfrm>
        <a:prstGeom prst="leftArrow">
          <a:avLst>
            <a:gd name="adj1" fmla="val 68535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/>
            <a:t>Revision/making easier</a:t>
          </a:r>
        </a:p>
      </xdr:txBody>
    </xdr:sp>
    <xdr:clientData/>
  </xdr:twoCellAnchor>
  <xdr:twoCellAnchor>
    <xdr:from>
      <xdr:col>10</xdr:col>
      <xdr:colOff>2755900</xdr:colOff>
      <xdr:row>0</xdr:row>
      <xdr:rowOff>133350</xdr:rowOff>
    </xdr:from>
    <xdr:to>
      <xdr:col>11</xdr:col>
      <xdr:colOff>285750</xdr:colOff>
      <xdr:row>6</xdr:row>
      <xdr:rowOff>69850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9493250" y="133350"/>
          <a:ext cx="609600" cy="965200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533400</xdr:colOff>
      <xdr:row>2</xdr:row>
      <xdr:rowOff>6350</xdr:rowOff>
    </xdr:from>
    <xdr:to>
      <xdr:col>11</xdr:col>
      <xdr:colOff>1009650</xdr:colOff>
      <xdr:row>7</xdr:row>
      <xdr:rowOff>76200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10350500" y="342900"/>
          <a:ext cx="476250" cy="933450"/>
        </a:xfrm>
        <a:prstGeom prst="straightConnector1">
          <a:avLst/>
        </a:prstGeom>
        <a:ln w="952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1308576</xdr:colOff>
      <xdr:row>7</xdr:row>
      <xdr:rowOff>34662</xdr:rowOff>
    </xdr:from>
    <xdr:to>
      <xdr:col>13</xdr:col>
      <xdr:colOff>1810226</xdr:colOff>
      <xdr:row>9</xdr:row>
      <xdr:rowOff>59902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 rot="20835592">
          <a:off x="12192476" y="1234812"/>
          <a:ext cx="1835150" cy="361790"/>
        </a:xfrm>
        <a:prstGeom prst="leftArrow">
          <a:avLst>
            <a:gd name="adj1" fmla="val 68535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/>
            <a:t>Revision/making easier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5"/>
  <sheetViews>
    <sheetView tabSelected="1" topLeftCell="I1" workbookViewId="0">
      <selection activeCell="K6" sqref="K6"/>
    </sheetView>
  </sheetViews>
  <sheetFormatPr defaultColWidth="9.1796875" defaultRowHeight="13"/>
  <cols>
    <col min="1" max="1" width="7.6328125" style="3" customWidth="1"/>
    <col min="2" max="2" width="11.6328125" style="18" customWidth="1"/>
    <col min="3" max="3" width="10.36328125" style="3" customWidth="1"/>
    <col min="4" max="4" width="5" style="3" customWidth="1"/>
    <col min="5" max="5" width="8.6328125" style="3" customWidth="1"/>
    <col min="6" max="8" width="10.1796875" style="3" customWidth="1"/>
    <col min="9" max="9" width="13" style="3" customWidth="1"/>
    <col min="10" max="10" width="3.6328125" style="3" customWidth="1"/>
    <col min="11" max="11" width="44.1796875" style="3" customWidth="1"/>
    <col min="12" max="12" width="16.1796875" style="3" customWidth="1"/>
    <col min="13" max="13" width="19.1796875" style="3" customWidth="1"/>
    <col min="14" max="14" width="44.1796875" style="3" customWidth="1"/>
    <col min="15" max="15" width="13.81640625" style="3" customWidth="1"/>
    <col min="16" max="16" width="11" style="3" customWidth="1"/>
    <col min="17" max="259" width="9.1796875" style="3"/>
    <col min="260" max="260" width="11" style="3" customWidth="1"/>
    <col min="261" max="261" width="9.453125" style="3" customWidth="1"/>
    <col min="262" max="262" width="14.453125" style="3" customWidth="1"/>
    <col min="263" max="263" width="10.1796875" style="3" customWidth="1"/>
    <col min="264" max="264" width="5.81640625" style="3" customWidth="1"/>
    <col min="265" max="265" width="7.81640625" style="3" customWidth="1"/>
    <col min="266" max="266" width="9.1796875" style="3"/>
    <col min="267" max="267" width="13.453125" style="3" customWidth="1"/>
    <col min="268" max="268" width="15.1796875" style="3" bestFit="1" customWidth="1"/>
    <col min="269" max="515" width="9.1796875" style="3"/>
    <col min="516" max="516" width="11" style="3" customWidth="1"/>
    <col min="517" max="517" width="9.453125" style="3" customWidth="1"/>
    <col min="518" max="518" width="14.453125" style="3" customWidth="1"/>
    <col min="519" max="519" width="10.1796875" style="3" customWidth="1"/>
    <col min="520" max="520" width="5.81640625" style="3" customWidth="1"/>
    <col min="521" max="521" width="7.81640625" style="3" customWidth="1"/>
    <col min="522" max="522" width="9.1796875" style="3"/>
    <col min="523" max="523" width="13.453125" style="3" customWidth="1"/>
    <col min="524" max="524" width="15.1796875" style="3" bestFit="1" customWidth="1"/>
    <col min="525" max="771" width="9.1796875" style="3"/>
    <col min="772" max="772" width="11" style="3" customWidth="1"/>
    <col min="773" max="773" width="9.453125" style="3" customWidth="1"/>
    <col min="774" max="774" width="14.453125" style="3" customWidth="1"/>
    <col min="775" max="775" width="10.1796875" style="3" customWidth="1"/>
    <col min="776" max="776" width="5.81640625" style="3" customWidth="1"/>
    <col min="777" max="777" width="7.81640625" style="3" customWidth="1"/>
    <col min="778" max="778" width="9.1796875" style="3"/>
    <col min="779" max="779" width="13.453125" style="3" customWidth="1"/>
    <col min="780" max="780" width="15.1796875" style="3" bestFit="1" customWidth="1"/>
    <col min="781" max="1027" width="9.1796875" style="3"/>
    <col min="1028" max="1028" width="11" style="3" customWidth="1"/>
    <col min="1029" max="1029" width="9.453125" style="3" customWidth="1"/>
    <col min="1030" max="1030" width="14.453125" style="3" customWidth="1"/>
    <col min="1031" max="1031" width="10.1796875" style="3" customWidth="1"/>
    <col min="1032" max="1032" width="5.81640625" style="3" customWidth="1"/>
    <col min="1033" max="1033" width="7.81640625" style="3" customWidth="1"/>
    <col min="1034" max="1034" width="9.1796875" style="3"/>
    <col min="1035" max="1035" width="13.453125" style="3" customWidth="1"/>
    <col min="1036" max="1036" width="15.1796875" style="3" bestFit="1" customWidth="1"/>
    <col min="1037" max="1283" width="9.1796875" style="3"/>
    <col min="1284" max="1284" width="11" style="3" customWidth="1"/>
    <col min="1285" max="1285" width="9.453125" style="3" customWidth="1"/>
    <col min="1286" max="1286" width="14.453125" style="3" customWidth="1"/>
    <col min="1287" max="1287" width="10.1796875" style="3" customWidth="1"/>
    <col min="1288" max="1288" width="5.81640625" style="3" customWidth="1"/>
    <col min="1289" max="1289" width="7.81640625" style="3" customWidth="1"/>
    <col min="1290" max="1290" width="9.1796875" style="3"/>
    <col min="1291" max="1291" width="13.453125" style="3" customWidth="1"/>
    <col min="1292" max="1292" width="15.1796875" style="3" bestFit="1" customWidth="1"/>
    <col min="1293" max="1539" width="9.1796875" style="3"/>
    <col min="1540" max="1540" width="11" style="3" customWidth="1"/>
    <col min="1541" max="1541" width="9.453125" style="3" customWidth="1"/>
    <col min="1542" max="1542" width="14.453125" style="3" customWidth="1"/>
    <col min="1543" max="1543" width="10.1796875" style="3" customWidth="1"/>
    <col min="1544" max="1544" width="5.81640625" style="3" customWidth="1"/>
    <col min="1545" max="1545" width="7.81640625" style="3" customWidth="1"/>
    <col min="1546" max="1546" width="9.1796875" style="3"/>
    <col min="1547" max="1547" width="13.453125" style="3" customWidth="1"/>
    <col min="1548" max="1548" width="15.1796875" style="3" bestFit="1" customWidth="1"/>
    <col min="1549" max="1795" width="9.1796875" style="3"/>
    <col min="1796" max="1796" width="11" style="3" customWidth="1"/>
    <col min="1797" max="1797" width="9.453125" style="3" customWidth="1"/>
    <col min="1798" max="1798" width="14.453125" style="3" customWidth="1"/>
    <col min="1799" max="1799" width="10.1796875" style="3" customWidth="1"/>
    <col min="1800" max="1800" width="5.81640625" style="3" customWidth="1"/>
    <col min="1801" max="1801" width="7.81640625" style="3" customWidth="1"/>
    <col min="1802" max="1802" width="9.1796875" style="3"/>
    <col min="1803" max="1803" width="13.453125" style="3" customWidth="1"/>
    <col min="1804" max="1804" width="15.1796875" style="3" bestFit="1" customWidth="1"/>
    <col min="1805" max="2051" width="9.1796875" style="3"/>
    <col min="2052" max="2052" width="11" style="3" customWidth="1"/>
    <col min="2053" max="2053" width="9.453125" style="3" customWidth="1"/>
    <col min="2054" max="2054" width="14.453125" style="3" customWidth="1"/>
    <col min="2055" max="2055" width="10.1796875" style="3" customWidth="1"/>
    <col min="2056" max="2056" width="5.81640625" style="3" customWidth="1"/>
    <col min="2057" max="2057" width="7.81640625" style="3" customWidth="1"/>
    <col min="2058" max="2058" width="9.1796875" style="3"/>
    <col min="2059" max="2059" width="13.453125" style="3" customWidth="1"/>
    <col min="2060" max="2060" width="15.1796875" style="3" bestFit="1" customWidth="1"/>
    <col min="2061" max="2307" width="9.1796875" style="3"/>
    <col min="2308" max="2308" width="11" style="3" customWidth="1"/>
    <col min="2309" max="2309" width="9.453125" style="3" customWidth="1"/>
    <col min="2310" max="2310" width="14.453125" style="3" customWidth="1"/>
    <col min="2311" max="2311" width="10.1796875" style="3" customWidth="1"/>
    <col min="2312" max="2312" width="5.81640625" style="3" customWidth="1"/>
    <col min="2313" max="2313" width="7.81640625" style="3" customWidth="1"/>
    <col min="2314" max="2314" width="9.1796875" style="3"/>
    <col min="2315" max="2315" width="13.453125" style="3" customWidth="1"/>
    <col min="2316" max="2316" width="15.1796875" style="3" bestFit="1" customWidth="1"/>
    <col min="2317" max="2563" width="9.1796875" style="3"/>
    <col min="2564" max="2564" width="11" style="3" customWidth="1"/>
    <col min="2565" max="2565" width="9.453125" style="3" customWidth="1"/>
    <col min="2566" max="2566" width="14.453125" style="3" customWidth="1"/>
    <col min="2567" max="2567" width="10.1796875" style="3" customWidth="1"/>
    <col min="2568" max="2568" width="5.81640625" style="3" customWidth="1"/>
    <col min="2569" max="2569" width="7.81640625" style="3" customWidth="1"/>
    <col min="2570" max="2570" width="9.1796875" style="3"/>
    <col min="2571" max="2571" width="13.453125" style="3" customWidth="1"/>
    <col min="2572" max="2572" width="15.1796875" style="3" bestFit="1" customWidth="1"/>
    <col min="2573" max="2819" width="9.1796875" style="3"/>
    <col min="2820" max="2820" width="11" style="3" customWidth="1"/>
    <col min="2821" max="2821" width="9.453125" style="3" customWidth="1"/>
    <col min="2822" max="2822" width="14.453125" style="3" customWidth="1"/>
    <col min="2823" max="2823" width="10.1796875" style="3" customWidth="1"/>
    <col min="2824" max="2824" width="5.81640625" style="3" customWidth="1"/>
    <col min="2825" max="2825" width="7.81640625" style="3" customWidth="1"/>
    <col min="2826" max="2826" width="9.1796875" style="3"/>
    <col min="2827" max="2827" width="13.453125" style="3" customWidth="1"/>
    <col min="2828" max="2828" width="15.1796875" style="3" bestFit="1" customWidth="1"/>
    <col min="2829" max="3075" width="9.1796875" style="3"/>
    <col min="3076" max="3076" width="11" style="3" customWidth="1"/>
    <col min="3077" max="3077" width="9.453125" style="3" customWidth="1"/>
    <col min="3078" max="3078" width="14.453125" style="3" customWidth="1"/>
    <col min="3079" max="3079" width="10.1796875" style="3" customWidth="1"/>
    <col min="3080" max="3080" width="5.81640625" style="3" customWidth="1"/>
    <col min="3081" max="3081" width="7.81640625" style="3" customWidth="1"/>
    <col min="3082" max="3082" width="9.1796875" style="3"/>
    <col min="3083" max="3083" width="13.453125" style="3" customWidth="1"/>
    <col min="3084" max="3084" width="15.1796875" style="3" bestFit="1" customWidth="1"/>
    <col min="3085" max="3331" width="9.1796875" style="3"/>
    <col min="3332" max="3332" width="11" style="3" customWidth="1"/>
    <col min="3333" max="3333" width="9.453125" style="3" customWidth="1"/>
    <col min="3334" max="3334" width="14.453125" style="3" customWidth="1"/>
    <col min="3335" max="3335" width="10.1796875" style="3" customWidth="1"/>
    <col min="3336" max="3336" width="5.81640625" style="3" customWidth="1"/>
    <col min="3337" max="3337" width="7.81640625" style="3" customWidth="1"/>
    <col min="3338" max="3338" width="9.1796875" style="3"/>
    <col min="3339" max="3339" width="13.453125" style="3" customWidth="1"/>
    <col min="3340" max="3340" width="15.1796875" style="3" bestFit="1" customWidth="1"/>
    <col min="3341" max="3587" width="9.1796875" style="3"/>
    <col min="3588" max="3588" width="11" style="3" customWidth="1"/>
    <col min="3589" max="3589" width="9.453125" style="3" customWidth="1"/>
    <col min="3590" max="3590" width="14.453125" style="3" customWidth="1"/>
    <col min="3591" max="3591" width="10.1796875" style="3" customWidth="1"/>
    <col min="3592" max="3592" width="5.81640625" style="3" customWidth="1"/>
    <col min="3593" max="3593" width="7.81640625" style="3" customWidth="1"/>
    <col min="3594" max="3594" width="9.1796875" style="3"/>
    <col min="3595" max="3595" width="13.453125" style="3" customWidth="1"/>
    <col min="3596" max="3596" width="15.1796875" style="3" bestFit="1" customWidth="1"/>
    <col min="3597" max="3843" width="9.1796875" style="3"/>
    <col min="3844" max="3844" width="11" style="3" customWidth="1"/>
    <col min="3845" max="3845" width="9.453125" style="3" customWidth="1"/>
    <col min="3846" max="3846" width="14.453125" style="3" customWidth="1"/>
    <col min="3847" max="3847" width="10.1796875" style="3" customWidth="1"/>
    <col min="3848" max="3848" width="5.81640625" style="3" customWidth="1"/>
    <col min="3849" max="3849" width="7.81640625" style="3" customWidth="1"/>
    <col min="3850" max="3850" width="9.1796875" style="3"/>
    <col min="3851" max="3851" width="13.453125" style="3" customWidth="1"/>
    <col min="3852" max="3852" width="15.1796875" style="3" bestFit="1" customWidth="1"/>
    <col min="3853" max="4099" width="9.1796875" style="3"/>
    <col min="4100" max="4100" width="11" style="3" customWidth="1"/>
    <col min="4101" max="4101" width="9.453125" style="3" customWidth="1"/>
    <col min="4102" max="4102" width="14.453125" style="3" customWidth="1"/>
    <col min="4103" max="4103" width="10.1796875" style="3" customWidth="1"/>
    <col min="4104" max="4104" width="5.81640625" style="3" customWidth="1"/>
    <col min="4105" max="4105" width="7.81640625" style="3" customWidth="1"/>
    <col min="4106" max="4106" width="9.1796875" style="3"/>
    <col min="4107" max="4107" width="13.453125" style="3" customWidth="1"/>
    <col min="4108" max="4108" width="15.1796875" style="3" bestFit="1" customWidth="1"/>
    <col min="4109" max="4355" width="9.1796875" style="3"/>
    <col min="4356" max="4356" width="11" style="3" customWidth="1"/>
    <col min="4357" max="4357" width="9.453125" style="3" customWidth="1"/>
    <col min="4358" max="4358" width="14.453125" style="3" customWidth="1"/>
    <col min="4359" max="4359" width="10.1796875" style="3" customWidth="1"/>
    <col min="4360" max="4360" width="5.81640625" style="3" customWidth="1"/>
    <col min="4361" max="4361" width="7.81640625" style="3" customWidth="1"/>
    <col min="4362" max="4362" width="9.1796875" style="3"/>
    <col min="4363" max="4363" width="13.453125" style="3" customWidth="1"/>
    <col min="4364" max="4364" width="15.1796875" style="3" bestFit="1" customWidth="1"/>
    <col min="4365" max="4611" width="9.1796875" style="3"/>
    <col min="4612" max="4612" width="11" style="3" customWidth="1"/>
    <col min="4613" max="4613" width="9.453125" style="3" customWidth="1"/>
    <col min="4614" max="4614" width="14.453125" style="3" customWidth="1"/>
    <col min="4615" max="4615" width="10.1796875" style="3" customWidth="1"/>
    <col min="4616" max="4616" width="5.81640625" style="3" customWidth="1"/>
    <col min="4617" max="4617" width="7.81640625" style="3" customWidth="1"/>
    <col min="4618" max="4618" width="9.1796875" style="3"/>
    <col min="4619" max="4619" width="13.453125" style="3" customWidth="1"/>
    <col min="4620" max="4620" width="15.1796875" style="3" bestFit="1" customWidth="1"/>
    <col min="4621" max="4867" width="9.1796875" style="3"/>
    <col min="4868" max="4868" width="11" style="3" customWidth="1"/>
    <col min="4869" max="4869" width="9.453125" style="3" customWidth="1"/>
    <col min="4870" max="4870" width="14.453125" style="3" customWidth="1"/>
    <col min="4871" max="4871" width="10.1796875" style="3" customWidth="1"/>
    <col min="4872" max="4872" width="5.81640625" style="3" customWidth="1"/>
    <col min="4873" max="4873" width="7.81640625" style="3" customWidth="1"/>
    <col min="4874" max="4874" width="9.1796875" style="3"/>
    <col min="4875" max="4875" width="13.453125" style="3" customWidth="1"/>
    <col min="4876" max="4876" width="15.1796875" style="3" bestFit="1" customWidth="1"/>
    <col min="4877" max="5123" width="9.1796875" style="3"/>
    <col min="5124" max="5124" width="11" style="3" customWidth="1"/>
    <col min="5125" max="5125" width="9.453125" style="3" customWidth="1"/>
    <col min="5126" max="5126" width="14.453125" style="3" customWidth="1"/>
    <col min="5127" max="5127" width="10.1796875" style="3" customWidth="1"/>
    <col min="5128" max="5128" width="5.81640625" style="3" customWidth="1"/>
    <col min="5129" max="5129" width="7.81640625" style="3" customWidth="1"/>
    <col min="5130" max="5130" width="9.1796875" style="3"/>
    <col min="5131" max="5131" width="13.453125" style="3" customWidth="1"/>
    <col min="5132" max="5132" width="15.1796875" style="3" bestFit="1" customWidth="1"/>
    <col min="5133" max="5379" width="9.1796875" style="3"/>
    <col min="5380" max="5380" width="11" style="3" customWidth="1"/>
    <col min="5381" max="5381" width="9.453125" style="3" customWidth="1"/>
    <col min="5382" max="5382" width="14.453125" style="3" customWidth="1"/>
    <col min="5383" max="5383" width="10.1796875" style="3" customWidth="1"/>
    <col min="5384" max="5384" width="5.81640625" style="3" customWidth="1"/>
    <col min="5385" max="5385" width="7.81640625" style="3" customWidth="1"/>
    <col min="5386" max="5386" width="9.1796875" style="3"/>
    <col min="5387" max="5387" width="13.453125" style="3" customWidth="1"/>
    <col min="5388" max="5388" width="15.1796875" style="3" bestFit="1" customWidth="1"/>
    <col min="5389" max="5635" width="9.1796875" style="3"/>
    <col min="5636" max="5636" width="11" style="3" customWidth="1"/>
    <col min="5637" max="5637" width="9.453125" style="3" customWidth="1"/>
    <col min="5638" max="5638" width="14.453125" style="3" customWidth="1"/>
    <col min="5639" max="5639" width="10.1796875" style="3" customWidth="1"/>
    <col min="5640" max="5640" width="5.81640625" style="3" customWidth="1"/>
    <col min="5641" max="5641" width="7.81640625" style="3" customWidth="1"/>
    <col min="5642" max="5642" width="9.1796875" style="3"/>
    <col min="5643" max="5643" width="13.453125" style="3" customWidth="1"/>
    <col min="5644" max="5644" width="15.1796875" style="3" bestFit="1" customWidth="1"/>
    <col min="5645" max="5891" width="9.1796875" style="3"/>
    <col min="5892" max="5892" width="11" style="3" customWidth="1"/>
    <col min="5893" max="5893" width="9.453125" style="3" customWidth="1"/>
    <col min="5894" max="5894" width="14.453125" style="3" customWidth="1"/>
    <col min="5895" max="5895" width="10.1796875" style="3" customWidth="1"/>
    <col min="5896" max="5896" width="5.81640625" style="3" customWidth="1"/>
    <col min="5897" max="5897" width="7.81640625" style="3" customWidth="1"/>
    <col min="5898" max="5898" width="9.1796875" style="3"/>
    <col min="5899" max="5899" width="13.453125" style="3" customWidth="1"/>
    <col min="5900" max="5900" width="15.1796875" style="3" bestFit="1" customWidth="1"/>
    <col min="5901" max="6147" width="9.1796875" style="3"/>
    <col min="6148" max="6148" width="11" style="3" customWidth="1"/>
    <col min="6149" max="6149" width="9.453125" style="3" customWidth="1"/>
    <col min="6150" max="6150" width="14.453125" style="3" customWidth="1"/>
    <col min="6151" max="6151" width="10.1796875" style="3" customWidth="1"/>
    <col min="6152" max="6152" width="5.81640625" style="3" customWidth="1"/>
    <col min="6153" max="6153" width="7.81640625" style="3" customWidth="1"/>
    <col min="6154" max="6154" width="9.1796875" style="3"/>
    <col min="6155" max="6155" width="13.453125" style="3" customWidth="1"/>
    <col min="6156" max="6156" width="15.1796875" style="3" bestFit="1" customWidth="1"/>
    <col min="6157" max="6403" width="9.1796875" style="3"/>
    <col min="6404" max="6404" width="11" style="3" customWidth="1"/>
    <col min="6405" max="6405" width="9.453125" style="3" customWidth="1"/>
    <col min="6406" max="6406" width="14.453125" style="3" customWidth="1"/>
    <col min="6407" max="6407" width="10.1796875" style="3" customWidth="1"/>
    <col min="6408" max="6408" width="5.81640625" style="3" customWidth="1"/>
    <col min="6409" max="6409" width="7.81640625" style="3" customWidth="1"/>
    <col min="6410" max="6410" width="9.1796875" style="3"/>
    <col min="6411" max="6411" width="13.453125" style="3" customWidth="1"/>
    <col min="6412" max="6412" width="15.1796875" style="3" bestFit="1" customWidth="1"/>
    <col min="6413" max="6659" width="9.1796875" style="3"/>
    <col min="6660" max="6660" width="11" style="3" customWidth="1"/>
    <col min="6661" max="6661" width="9.453125" style="3" customWidth="1"/>
    <col min="6662" max="6662" width="14.453125" style="3" customWidth="1"/>
    <col min="6663" max="6663" width="10.1796875" style="3" customWidth="1"/>
    <col min="6664" max="6664" width="5.81640625" style="3" customWidth="1"/>
    <col min="6665" max="6665" width="7.81640625" style="3" customWidth="1"/>
    <col min="6666" max="6666" width="9.1796875" style="3"/>
    <col min="6667" max="6667" width="13.453125" style="3" customWidth="1"/>
    <col min="6668" max="6668" width="15.1796875" style="3" bestFit="1" customWidth="1"/>
    <col min="6669" max="6915" width="9.1796875" style="3"/>
    <col min="6916" max="6916" width="11" style="3" customWidth="1"/>
    <col min="6917" max="6917" width="9.453125" style="3" customWidth="1"/>
    <col min="6918" max="6918" width="14.453125" style="3" customWidth="1"/>
    <col min="6919" max="6919" width="10.1796875" style="3" customWidth="1"/>
    <col min="6920" max="6920" width="5.81640625" style="3" customWidth="1"/>
    <col min="6921" max="6921" width="7.81640625" style="3" customWidth="1"/>
    <col min="6922" max="6922" width="9.1796875" style="3"/>
    <col min="6923" max="6923" width="13.453125" style="3" customWidth="1"/>
    <col min="6924" max="6924" width="15.1796875" style="3" bestFit="1" customWidth="1"/>
    <col min="6925" max="7171" width="9.1796875" style="3"/>
    <col min="7172" max="7172" width="11" style="3" customWidth="1"/>
    <col min="7173" max="7173" width="9.453125" style="3" customWidth="1"/>
    <col min="7174" max="7174" width="14.453125" style="3" customWidth="1"/>
    <col min="7175" max="7175" width="10.1796875" style="3" customWidth="1"/>
    <col min="7176" max="7176" width="5.81640625" style="3" customWidth="1"/>
    <col min="7177" max="7177" width="7.81640625" style="3" customWidth="1"/>
    <col min="7178" max="7178" width="9.1796875" style="3"/>
    <col min="7179" max="7179" width="13.453125" style="3" customWidth="1"/>
    <col min="7180" max="7180" width="15.1796875" style="3" bestFit="1" customWidth="1"/>
    <col min="7181" max="7427" width="9.1796875" style="3"/>
    <col min="7428" max="7428" width="11" style="3" customWidth="1"/>
    <col min="7429" max="7429" width="9.453125" style="3" customWidth="1"/>
    <col min="7430" max="7430" width="14.453125" style="3" customWidth="1"/>
    <col min="7431" max="7431" width="10.1796875" style="3" customWidth="1"/>
    <col min="7432" max="7432" width="5.81640625" style="3" customWidth="1"/>
    <col min="7433" max="7433" width="7.81640625" style="3" customWidth="1"/>
    <col min="7434" max="7434" width="9.1796875" style="3"/>
    <col min="7435" max="7435" width="13.453125" style="3" customWidth="1"/>
    <col min="7436" max="7436" width="15.1796875" style="3" bestFit="1" customWidth="1"/>
    <col min="7437" max="7683" width="9.1796875" style="3"/>
    <col min="7684" max="7684" width="11" style="3" customWidth="1"/>
    <col min="7685" max="7685" width="9.453125" style="3" customWidth="1"/>
    <col min="7686" max="7686" width="14.453125" style="3" customWidth="1"/>
    <col min="7687" max="7687" width="10.1796875" style="3" customWidth="1"/>
    <col min="7688" max="7688" width="5.81640625" style="3" customWidth="1"/>
    <col min="7689" max="7689" width="7.81640625" style="3" customWidth="1"/>
    <col min="7690" max="7690" width="9.1796875" style="3"/>
    <col min="7691" max="7691" width="13.453125" style="3" customWidth="1"/>
    <col min="7692" max="7692" width="15.1796875" style="3" bestFit="1" customWidth="1"/>
    <col min="7693" max="7939" width="9.1796875" style="3"/>
    <col min="7940" max="7940" width="11" style="3" customWidth="1"/>
    <col min="7941" max="7941" width="9.453125" style="3" customWidth="1"/>
    <col min="7942" max="7942" width="14.453125" style="3" customWidth="1"/>
    <col min="7943" max="7943" width="10.1796875" style="3" customWidth="1"/>
    <col min="7944" max="7944" width="5.81640625" style="3" customWidth="1"/>
    <col min="7945" max="7945" width="7.81640625" style="3" customWidth="1"/>
    <col min="7946" max="7946" width="9.1796875" style="3"/>
    <col min="7947" max="7947" width="13.453125" style="3" customWidth="1"/>
    <col min="7948" max="7948" width="15.1796875" style="3" bestFit="1" customWidth="1"/>
    <col min="7949" max="8195" width="9.1796875" style="3"/>
    <col min="8196" max="8196" width="11" style="3" customWidth="1"/>
    <col min="8197" max="8197" width="9.453125" style="3" customWidth="1"/>
    <col min="8198" max="8198" width="14.453125" style="3" customWidth="1"/>
    <col min="8199" max="8199" width="10.1796875" style="3" customWidth="1"/>
    <col min="8200" max="8200" width="5.81640625" style="3" customWidth="1"/>
    <col min="8201" max="8201" width="7.81640625" style="3" customWidth="1"/>
    <col min="8202" max="8202" width="9.1796875" style="3"/>
    <col min="8203" max="8203" width="13.453125" style="3" customWidth="1"/>
    <col min="8204" max="8204" width="15.1796875" style="3" bestFit="1" customWidth="1"/>
    <col min="8205" max="8451" width="9.1796875" style="3"/>
    <col min="8452" max="8452" width="11" style="3" customWidth="1"/>
    <col min="8453" max="8453" width="9.453125" style="3" customWidth="1"/>
    <col min="8454" max="8454" width="14.453125" style="3" customWidth="1"/>
    <col min="8455" max="8455" width="10.1796875" style="3" customWidth="1"/>
    <col min="8456" max="8456" width="5.81640625" style="3" customWidth="1"/>
    <col min="8457" max="8457" width="7.81640625" style="3" customWidth="1"/>
    <col min="8458" max="8458" width="9.1796875" style="3"/>
    <col min="8459" max="8459" width="13.453125" style="3" customWidth="1"/>
    <col min="8460" max="8460" width="15.1796875" style="3" bestFit="1" customWidth="1"/>
    <col min="8461" max="8707" width="9.1796875" style="3"/>
    <col min="8708" max="8708" width="11" style="3" customWidth="1"/>
    <col min="8709" max="8709" width="9.453125" style="3" customWidth="1"/>
    <col min="8710" max="8710" width="14.453125" style="3" customWidth="1"/>
    <col min="8711" max="8711" width="10.1796875" style="3" customWidth="1"/>
    <col min="8712" max="8712" width="5.81640625" style="3" customWidth="1"/>
    <col min="8713" max="8713" width="7.81640625" style="3" customWidth="1"/>
    <col min="8714" max="8714" width="9.1796875" style="3"/>
    <col min="8715" max="8715" width="13.453125" style="3" customWidth="1"/>
    <col min="8716" max="8716" width="15.1796875" style="3" bestFit="1" customWidth="1"/>
    <col min="8717" max="8963" width="9.1796875" style="3"/>
    <col min="8964" max="8964" width="11" style="3" customWidth="1"/>
    <col min="8965" max="8965" width="9.453125" style="3" customWidth="1"/>
    <col min="8966" max="8966" width="14.453125" style="3" customWidth="1"/>
    <col min="8967" max="8967" width="10.1796875" style="3" customWidth="1"/>
    <col min="8968" max="8968" width="5.81640625" style="3" customWidth="1"/>
    <col min="8969" max="8969" width="7.81640625" style="3" customWidth="1"/>
    <col min="8970" max="8970" width="9.1796875" style="3"/>
    <col min="8971" max="8971" width="13.453125" style="3" customWidth="1"/>
    <col min="8972" max="8972" width="15.1796875" style="3" bestFit="1" customWidth="1"/>
    <col min="8973" max="9219" width="9.1796875" style="3"/>
    <col min="9220" max="9220" width="11" style="3" customWidth="1"/>
    <col min="9221" max="9221" width="9.453125" style="3" customWidth="1"/>
    <col min="9222" max="9222" width="14.453125" style="3" customWidth="1"/>
    <col min="9223" max="9223" width="10.1796875" style="3" customWidth="1"/>
    <col min="9224" max="9224" width="5.81640625" style="3" customWidth="1"/>
    <col min="9225" max="9225" width="7.81640625" style="3" customWidth="1"/>
    <col min="9226" max="9226" width="9.1796875" style="3"/>
    <col min="9227" max="9227" width="13.453125" style="3" customWidth="1"/>
    <col min="9228" max="9228" width="15.1796875" style="3" bestFit="1" customWidth="1"/>
    <col min="9229" max="9475" width="9.1796875" style="3"/>
    <col min="9476" max="9476" width="11" style="3" customWidth="1"/>
    <col min="9477" max="9477" width="9.453125" style="3" customWidth="1"/>
    <col min="9478" max="9478" width="14.453125" style="3" customWidth="1"/>
    <col min="9479" max="9479" width="10.1796875" style="3" customWidth="1"/>
    <col min="9480" max="9480" width="5.81640625" style="3" customWidth="1"/>
    <col min="9481" max="9481" width="7.81640625" style="3" customWidth="1"/>
    <col min="9482" max="9482" width="9.1796875" style="3"/>
    <col min="9483" max="9483" width="13.453125" style="3" customWidth="1"/>
    <col min="9484" max="9484" width="15.1796875" style="3" bestFit="1" customWidth="1"/>
    <col min="9485" max="9731" width="9.1796875" style="3"/>
    <col min="9732" max="9732" width="11" style="3" customWidth="1"/>
    <col min="9733" max="9733" width="9.453125" style="3" customWidth="1"/>
    <col min="9734" max="9734" width="14.453125" style="3" customWidth="1"/>
    <col min="9735" max="9735" width="10.1796875" style="3" customWidth="1"/>
    <col min="9736" max="9736" width="5.81640625" style="3" customWidth="1"/>
    <col min="9737" max="9737" width="7.81640625" style="3" customWidth="1"/>
    <col min="9738" max="9738" width="9.1796875" style="3"/>
    <col min="9739" max="9739" width="13.453125" style="3" customWidth="1"/>
    <col min="9740" max="9740" width="15.1796875" style="3" bestFit="1" customWidth="1"/>
    <col min="9741" max="9987" width="9.1796875" style="3"/>
    <col min="9988" max="9988" width="11" style="3" customWidth="1"/>
    <col min="9989" max="9989" width="9.453125" style="3" customWidth="1"/>
    <col min="9990" max="9990" width="14.453125" style="3" customWidth="1"/>
    <col min="9991" max="9991" width="10.1796875" style="3" customWidth="1"/>
    <col min="9992" max="9992" width="5.81640625" style="3" customWidth="1"/>
    <col min="9993" max="9993" width="7.81640625" style="3" customWidth="1"/>
    <col min="9994" max="9994" width="9.1796875" style="3"/>
    <col min="9995" max="9995" width="13.453125" style="3" customWidth="1"/>
    <col min="9996" max="9996" width="15.1796875" style="3" bestFit="1" customWidth="1"/>
    <col min="9997" max="10243" width="9.1796875" style="3"/>
    <col min="10244" max="10244" width="11" style="3" customWidth="1"/>
    <col min="10245" max="10245" width="9.453125" style="3" customWidth="1"/>
    <col min="10246" max="10246" width="14.453125" style="3" customWidth="1"/>
    <col min="10247" max="10247" width="10.1796875" style="3" customWidth="1"/>
    <col min="10248" max="10248" width="5.81640625" style="3" customWidth="1"/>
    <col min="10249" max="10249" width="7.81640625" style="3" customWidth="1"/>
    <col min="10250" max="10250" width="9.1796875" style="3"/>
    <col min="10251" max="10251" width="13.453125" style="3" customWidth="1"/>
    <col min="10252" max="10252" width="15.1796875" style="3" bestFit="1" customWidth="1"/>
    <col min="10253" max="10499" width="9.1796875" style="3"/>
    <col min="10500" max="10500" width="11" style="3" customWidth="1"/>
    <col min="10501" max="10501" width="9.453125" style="3" customWidth="1"/>
    <col min="10502" max="10502" width="14.453125" style="3" customWidth="1"/>
    <col min="10503" max="10503" width="10.1796875" style="3" customWidth="1"/>
    <col min="10504" max="10504" width="5.81640625" style="3" customWidth="1"/>
    <col min="10505" max="10505" width="7.81640625" style="3" customWidth="1"/>
    <col min="10506" max="10506" width="9.1796875" style="3"/>
    <col min="10507" max="10507" width="13.453125" style="3" customWidth="1"/>
    <col min="10508" max="10508" width="15.1796875" style="3" bestFit="1" customWidth="1"/>
    <col min="10509" max="10755" width="9.1796875" style="3"/>
    <col min="10756" max="10756" width="11" style="3" customWidth="1"/>
    <col min="10757" max="10757" width="9.453125" style="3" customWidth="1"/>
    <col min="10758" max="10758" width="14.453125" style="3" customWidth="1"/>
    <col min="10759" max="10759" width="10.1796875" style="3" customWidth="1"/>
    <col min="10760" max="10760" width="5.81640625" style="3" customWidth="1"/>
    <col min="10761" max="10761" width="7.81640625" style="3" customWidth="1"/>
    <col min="10762" max="10762" width="9.1796875" style="3"/>
    <col min="10763" max="10763" width="13.453125" style="3" customWidth="1"/>
    <col min="10764" max="10764" width="15.1796875" style="3" bestFit="1" customWidth="1"/>
    <col min="10765" max="11011" width="9.1796875" style="3"/>
    <col min="11012" max="11012" width="11" style="3" customWidth="1"/>
    <col min="11013" max="11013" width="9.453125" style="3" customWidth="1"/>
    <col min="11014" max="11014" width="14.453125" style="3" customWidth="1"/>
    <col min="11015" max="11015" width="10.1796875" style="3" customWidth="1"/>
    <col min="11016" max="11016" width="5.81640625" style="3" customWidth="1"/>
    <col min="11017" max="11017" width="7.81640625" style="3" customWidth="1"/>
    <col min="11018" max="11018" width="9.1796875" style="3"/>
    <col min="11019" max="11019" width="13.453125" style="3" customWidth="1"/>
    <col min="11020" max="11020" width="15.1796875" style="3" bestFit="1" customWidth="1"/>
    <col min="11021" max="11267" width="9.1796875" style="3"/>
    <col min="11268" max="11268" width="11" style="3" customWidth="1"/>
    <col min="11269" max="11269" width="9.453125" style="3" customWidth="1"/>
    <col min="11270" max="11270" width="14.453125" style="3" customWidth="1"/>
    <col min="11271" max="11271" width="10.1796875" style="3" customWidth="1"/>
    <col min="11272" max="11272" width="5.81640625" style="3" customWidth="1"/>
    <col min="11273" max="11273" width="7.81640625" style="3" customWidth="1"/>
    <col min="11274" max="11274" width="9.1796875" style="3"/>
    <col min="11275" max="11275" width="13.453125" style="3" customWidth="1"/>
    <col min="11276" max="11276" width="15.1796875" style="3" bestFit="1" customWidth="1"/>
    <col min="11277" max="11523" width="9.1796875" style="3"/>
    <col min="11524" max="11524" width="11" style="3" customWidth="1"/>
    <col min="11525" max="11525" width="9.453125" style="3" customWidth="1"/>
    <col min="11526" max="11526" width="14.453125" style="3" customWidth="1"/>
    <col min="11527" max="11527" width="10.1796875" style="3" customWidth="1"/>
    <col min="11528" max="11528" width="5.81640625" style="3" customWidth="1"/>
    <col min="11529" max="11529" width="7.81640625" style="3" customWidth="1"/>
    <col min="11530" max="11530" width="9.1796875" style="3"/>
    <col min="11531" max="11531" width="13.453125" style="3" customWidth="1"/>
    <col min="11532" max="11532" width="15.1796875" style="3" bestFit="1" customWidth="1"/>
    <col min="11533" max="11779" width="9.1796875" style="3"/>
    <col min="11780" max="11780" width="11" style="3" customWidth="1"/>
    <col min="11781" max="11781" width="9.453125" style="3" customWidth="1"/>
    <col min="11782" max="11782" width="14.453125" style="3" customWidth="1"/>
    <col min="11783" max="11783" width="10.1796875" style="3" customWidth="1"/>
    <col min="11784" max="11784" width="5.81640625" style="3" customWidth="1"/>
    <col min="11785" max="11785" width="7.81640625" style="3" customWidth="1"/>
    <col min="11786" max="11786" width="9.1796875" style="3"/>
    <col min="11787" max="11787" width="13.453125" style="3" customWidth="1"/>
    <col min="11788" max="11788" width="15.1796875" style="3" bestFit="1" customWidth="1"/>
    <col min="11789" max="12035" width="9.1796875" style="3"/>
    <col min="12036" max="12036" width="11" style="3" customWidth="1"/>
    <col min="12037" max="12037" width="9.453125" style="3" customWidth="1"/>
    <col min="12038" max="12038" width="14.453125" style="3" customWidth="1"/>
    <col min="12039" max="12039" width="10.1796875" style="3" customWidth="1"/>
    <col min="12040" max="12040" width="5.81640625" style="3" customWidth="1"/>
    <col min="12041" max="12041" width="7.81640625" style="3" customWidth="1"/>
    <col min="12042" max="12042" width="9.1796875" style="3"/>
    <col min="12043" max="12043" width="13.453125" style="3" customWidth="1"/>
    <col min="12044" max="12044" width="15.1796875" style="3" bestFit="1" customWidth="1"/>
    <col min="12045" max="12291" width="9.1796875" style="3"/>
    <col min="12292" max="12292" width="11" style="3" customWidth="1"/>
    <col min="12293" max="12293" width="9.453125" style="3" customWidth="1"/>
    <col min="12294" max="12294" width="14.453125" style="3" customWidth="1"/>
    <col min="12295" max="12295" width="10.1796875" style="3" customWidth="1"/>
    <col min="12296" max="12296" width="5.81640625" style="3" customWidth="1"/>
    <col min="12297" max="12297" width="7.81640625" style="3" customWidth="1"/>
    <col min="12298" max="12298" width="9.1796875" style="3"/>
    <col min="12299" max="12299" width="13.453125" style="3" customWidth="1"/>
    <col min="12300" max="12300" width="15.1796875" style="3" bestFit="1" customWidth="1"/>
    <col min="12301" max="12547" width="9.1796875" style="3"/>
    <col min="12548" max="12548" width="11" style="3" customWidth="1"/>
    <col min="12549" max="12549" width="9.453125" style="3" customWidth="1"/>
    <col min="12550" max="12550" width="14.453125" style="3" customWidth="1"/>
    <col min="12551" max="12551" width="10.1796875" style="3" customWidth="1"/>
    <col min="12552" max="12552" width="5.81640625" style="3" customWidth="1"/>
    <col min="12553" max="12553" width="7.81640625" style="3" customWidth="1"/>
    <col min="12554" max="12554" width="9.1796875" style="3"/>
    <col min="12555" max="12555" width="13.453125" style="3" customWidth="1"/>
    <col min="12556" max="12556" width="15.1796875" style="3" bestFit="1" customWidth="1"/>
    <col min="12557" max="12803" width="9.1796875" style="3"/>
    <col min="12804" max="12804" width="11" style="3" customWidth="1"/>
    <col min="12805" max="12805" width="9.453125" style="3" customWidth="1"/>
    <col min="12806" max="12806" width="14.453125" style="3" customWidth="1"/>
    <col min="12807" max="12807" width="10.1796875" style="3" customWidth="1"/>
    <col min="12808" max="12808" width="5.81640625" style="3" customWidth="1"/>
    <col min="12809" max="12809" width="7.81640625" style="3" customWidth="1"/>
    <col min="12810" max="12810" width="9.1796875" style="3"/>
    <col min="12811" max="12811" width="13.453125" style="3" customWidth="1"/>
    <col min="12812" max="12812" width="15.1796875" style="3" bestFit="1" customWidth="1"/>
    <col min="12813" max="13059" width="9.1796875" style="3"/>
    <col min="13060" max="13060" width="11" style="3" customWidth="1"/>
    <col min="13061" max="13061" width="9.453125" style="3" customWidth="1"/>
    <col min="13062" max="13062" width="14.453125" style="3" customWidth="1"/>
    <col min="13063" max="13063" width="10.1796875" style="3" customWidth="1"/>
    <col min="13064" max="13064" width="5.81640625" style="3" customWidth="1"/>
    <col min="13065" max="13065" width="7.81640625" style="3" customWidth="1"/>
    <col min="13066" max="13066" width="9.1796875" style="3"/>
    <col min="13067" max="13067" width="13.453125" style="3" customWidth="1"/>
    <col min="13068" max="13068" width="15.1796875" style="3" bestFit="1" customWidth="1"/>
    <col min="13069" max="13315" width="9.1796875" style="3"/>
    <col min="13316" max="13316" width="11" style="3" customWidth="1"/>
    <col min="13317" max="13317" width="9.453125" style="3" customWidth="1"/>
    <col min="13318" max="13318" width="14.453125" style="3" customWidth="1"/>
    <col min="13319" max="13319" width="10.1796875" style="3" customWidth="1"/>
    <col min="13320" max="13320" width="5.81640625" style="3" customWidth="1"/>
    <col min="13321" max="13321" width="7.81640625" style="3" customWidth="1"/>
    <col min="13322" max="13322" width="9.1796875" style="3"/>
    <col min="13323" max="13323" width="13.453125" style="3" customWidth="1"/>
    <col min="13324" max="13324" width="15.1796875" style="3" bestFit="1" customWidth="1"/>
    <col min="13325" max="13571" width="9.1796875" style="3"/>
    <col min="13572" max="13572" width="11" style="3" customWidth="1"/>
    <col min="13573" max="13573" width="9.453125" style="3" customWidth="1"/>
    <col min="13574" max="13574" width="14.453125" style="3" customWidth="1"/>
    <col min="13575" max="13575" width="10.1796875" style="3" customWidth="1"/>
    <col min="13576" max="13576" width="5.81640625" style="3" customWidth="1"/>
    <col min="13577" max="13577" width="7.81640625" style="3" customWidth="1"/>
    <col min="13578" max="13578" width="9.1796875" style="3"/>
    <col min="13579" max="13579" width="13.453125" style="3" customWidth="1"/>
    <col min="13580" max="13580" width="15.1796875" style="3" bestFit="1" customWidth="1"/>
    <col min="13581" max="13827" width="9.1796875" style="3"/>
    <col min="13828" max="13828" width="11" style="3" customWidth="1"/>
    <col min="13829" max="13829" width="9.453125" style="3" customWidth="1"/>
    <col min="13830" max="13830" width="14.453125" style="3" customWidth="1"/>
    <col min="13831" max="13831" width="10.1796875" style="3" customWidth="1"/>
    <col min="13832" max="13832" width="5.81640625" style="3" customWidth="1"/>
    <col min="13833" max="13833" width="7.81640625" style="3" customWidth="1"/>
    <col min="13834" max="13834" width="9.1796875" style="3"/>
    <col min="13835" max="13835" width="13.453125" style="3" customWidth="1"/>
    <col min="13836" max="13836" width="15.1796875" style="3" bestFit="1" customWidth="1"/>
    <col min="13837" max="14083" width="9.1796875" style="3"/>
    <col min="14084" max="14084" width="11" style="3" customWidth="1"/>
    <col min="14085" max="14085" width="9.453125" style="3" customWidth="1"/>
    <col min="14086" max="14086" width="14.453125" style="3" customWidth="1"/>
    <col min="14087" max="14087" width="10.1796875" style="3" customWidth="1"/>
    <col min="14088" max="14088" width="5.81640625" style="3" customWidth="1"/>
    <col min="14089" max="14089" width="7.81640625" style="3" customWidth="1"/>
    <col min="14090" max="14090" width="9.1796875" style="3"/>
    <col min="14091" max="14091" width="13.453125" style="3" customWidth="1"/>
    <col min="14092" max="14092" width="15.1796875" style="3" bestFit="1" customWidth="1"/>
    <col min="14093" max="14339" width="9.1796875" style="3"/>
    <col min="14340" max="14340" width="11" style="3" customWidth="1"/>
    <col min="14341" max="14341" width="9.453125" style="3" customWidth="1"/>
    <col min="14342" max="14342" width="14.453125" style="3" customWidth="1"/>
    <col min="14343" max="14343" width="10.1796875" style="3" customWidth="1"/>
    <col min="14344" max="14344" width="5.81640625" style="3" customWidth="1"/>
    <col min="14345" max="14345" width="7.81640625" style="3" customWidth="1"/>
    <col min="14346" max="14346" width="9.1796875" style="3"/>
    <col min="14347" max="14347" width="13.453125" style="3" customWidth="1"/>
    <col min="14348" max="14348" width="15.1796875" style="3" bestFit="1" customWidth="1"/>
    <col min="14349" max="14595" width="9.1796875" style="3"/>
    <col min="14596" max="14596" width="11" style="3" customWidth="1"/>
    <col min="14597" max="14597" width="9.453125" style="3" customWidth="1"/>
    <col min="14598" max="14598" width="14.453125" style="3" customWidth="1"/>
    <col min="14599" max="14599" width="10.1796875" style="3" customWidth="1"/>
    <col min="14600" max="14600" width="5.81640625" style="3" customWidth="1"/>
    <col min="14601" max="14601" width="7.81640625" style="3" customWidth="1"/>
    <col min="14602" max="14602" width="9.1796875" style="3"/>
    <col min="14603" max="14603" width="13.453125" style="3" customWidth="1"/>
    <col min="14604" max="14604" width="15.1796875" style="3" bestFit="1" customWidth="1"/>
    <col min="14605" max="14851" width="9.1796875" style="3"/>
    <col min="14852" max="14852" width="11" style="3" customWidth="1"/>
    <col min="14853" max="14853" width="9.453125" style="3" customWidth="1"/>
    <col min="14854" max="14854" width="14.453125" style="3" customWidth="1"/>
    <col min="14855" max="14855" width="10.1796875" style="3" customWidth="1"/>
    <col min="14856" max="14856" width="5.81640625" style="3" customWidth="1"/>
    <col min="14857" max="14857" width="7.81640625" style="3" customWidth="1"/>
    <col min="14858" max="14858" width="9.1796875" style="3"/>
    <col min="14859" max="14859" width="13.453125" style="3" customWidth="1"/>
    <col min="14860" max="14860" width="15.1796875" style="3" bestFit="1" customWidth="1"/>
    <col min="14861" max="15107" width="9.1796875" style="3"/>
    <col min="15108" max="15108" width="11" style="3" customWidth="1"/>
    <col min="15109" max="15109" width="9.453125" style="3" customWidth="1"/>
    <col min="15110" max="15110" width="14.453125" style="3" customWidth="1"/>
    <col min="15111" max="15111" width="10.1796875" style="3" customWidth="1"/>
    <col min="15112" max="15112" width="5.81640625" style="3" customWidth="1"/>
    <col min="15113" max="15113" width="7.81640625" style="3" customWidth="1"/>
    <col min="15114" max="15114" width="9.1796875" style="3"/>
    <col min="15115" max="15115" width="13.453125" style="3" customWidth="1"/>
    <col min="15116" max="15116" width="15.1796875" style="3" bestFit="1" customWidth="1"/>
    <col min="15117" max="15363" width="9.1796875" style="3"/>
    <col min="15364" max="15364" width="11" style="3" customWidth="1"/>
    <col min="15365" max="15365" width="9.453125" style="3" customWidth="1"/>
    <col min="15366" max="15366" width="14.453125" style="3" customWidth="1"/>
    <col min="15367" max="15367" width="10.1796875" style="3" customWidth="1"/>
    <col min="15368" max="15368" width="5.81640625" style="3" customWidth="1"/>
    <col min="15369" max="15369" width="7.81640625" style="3" customWidth="1"/>
    <col min="15370" max="15370" width="9.1796875" style="3"/>
    <col min="15371" max="15371" width="13.453125" style="3" customWidth="1"/>
    <col min="15372" max="15372" width="15.1796875" style="3" bestFit="1" customWidth="1"/>
    <col min="15373" max="15619" width="9.1796875" style="3"/>
    <col min="15620" max="15620" width="11" style="3" customWidth="1"/>
    <col min="15621" max="15621" width="9.453125" style="3" customWidth="1"/>
    <col min="15622" max="15622" width="14.453125" style="3" customWidth="1"/>
    <col min="15623" max="15623" width="10.1796875" style="3" customWidth="1"/>
    <col min="15624" max="15624" width="5.81640625" style="3" customWidth="1"/>
    <col min="15625" max="15625" width="7.81640625" style="3" customWidth="1"/>
    <col min="15626" max="15626" width="9.1796875" style="3"/>
    <col min="15627" max="15627" width="13.453125" style="3" customWidth="1"/>
    <col min="15628" max="15628" width="15.1796875" style="3" bestFit="1" customWidth="1"/>
    <col min="15629" max="15875" width="9.1796875" style="3"/>
    <col min="15876" max="15876" width="11" style="3" customWidth="1"/>
    <col min="15877" max="15877" width="9.453125" style="3" customWidth="1"/>
    <col min="15878" max="15878" width="14.453125" style="3" customWidth="1"/>
    <col min="15879" max="15879" width="10.1796875" style="3" customWidth="1"/>
    <col min="15880" max="15880" width="5.81640625" style="3" customWidth="1"/>
    <col min="15881" max="15881" width="7.81640625" style="3" customWidth="1"/>
    <col min="15882" max="15882" width="9.1796875" style="3"/>
    <col min="15883" max="15883" width="13.453125" style="3" customWidth="1"/>
    <col min="15884" max="15884" width="15.1796875" style="3" bestFit="1" customWidth="1"/>
    <col min="15885" max="16131" width="9.1796875" style="3"/>
    <col min="16132" max="16132" width="11" style="3" customWidth="1"/>
    <col min="16133" max="16133" width="9.453125" style="3" customWidth="1"/>
    <col min="16134" max="16134" width="14.453125" style="3" customWidth="1"/>
    <col min="16135" max="16135" width="10.1796875" style="3" customWidth="1"/>
    <col min="16136" max="16136" width="5.81640625" style="3" customWidth="1"/>
    <col min="16137" max="16137" width="7.81640625" style="3" customWidth="1"/>
    <col min="16138" max="16138" width="9.1796875" style="3"/>
    <col min="16139" max="16139" width="13.453125" style="3" customWidth="1"/>
    <col min="16140" max="16140" width="15.1796875" style="3" bestFit="1" customWidth="1"/>
    <col min="16141" max="16384" width="9.1796875" style="3"/>
  </cols>
  <sheetData>
    <row r="1" spans="1:17">
      <c r="A1" s="55" t="s">
        <v>247</v>
      </c>
      <c r="B1" s="55"/>
      <c r="C1" s="55"/>
      <c r="D1" s="55"/>
      <c r="F1" s="44" t="s">
        <v>248</v>
      </c>
      <c r="G1" s="44"/>
      <c r="H1" s="44"/>
      <c r="I1" s="44"/>
      <c r="K1" s="43" t="s">
        <v>262</v>
      </c>
      <c r="L1" s="43"/>
    </row>
    <row r="2" spans="1:17" ht="13.5" thickBot="1">
      <c r="B2" s="3"/>
      <c r="K2" s="45" t="s">
        <v>263</v>
      </c>
      <c r="L2" s="45"/>
    </row>
    <row r="3" spans="1:17" ht="13.5" thickTop="1">
      <c r="A3" s="1" t="s">
        <v>0</v>
      </c>
      <c r="B3" s="3"/>
      <c r="D3" s="34" t="s">
        <v>240</v>
      </c>
      <c r="E3" s="35"/>
      <c r="F3" s="35"/>
      <c r="G3" s="35"/>
      <c r="H3" s="35"/>
      <c r="I3" s="36"/>
      <c r="K3" s="56" t="s">
        <v>228</v>
      </c>
      <c r="L3" s="47"/>
      <c r="M3" s="3" t="s">
        <v>271</v>
      </c>
    </row>
    <row r="4" spans="1:17" ht="13.5" thickBot="1">
      <c r="A4" s="4" t="s">
        <v>231</v>
      </c>
      <c r="B4" s="3"/>
      <c r="D4" s="37" t="s">
        <v>241</v>
      </c>
      <c r="E4" s="38"/>
      <c r="F4" s="38"/>
      <c r="G4" s="38"/>
      <c r="H4" s="38"/>
      <c r="I4" s="39"/>
      <c r="K4" s="61" t="s">
        <v>206</v>
      </c>
      <c r="L4" s="61"/>
    </row>
    <row r="5" spans="1:17" ht="14" thickTop="1" thickBot="1">
      <c r="A5" s="4" t="s">
        <v>232</v>
      </c>
      <c r="B5" s="3"/>
      <c r="D5" s="26" t="s">
        <v>242</v>
      </c>
      <c r="H5" s="20" t="s">
        <v>238</v>
      </c>
      <c r="K5" s="48" t="s">
        <v>234</v>
      </c>
      <c r="L5" s="49" t="s">
        <v>261</v>
      </c>
    </row>
    <row r="6" spans="1:17" ht="14.5" thickBot="1">
      <c r="A6" s="5">
        <v>37144</v>
      </c>
      <c r="B6" s="3"/>
      <c r="H6" s="20" t="s">
        <v>239</v>
      </c>
      <c r="I6" s="20"/>
      <c r="K6" s="50"/>
      <c r="L6" s="62"/>
    </row>
    <row r="7" spans="1:17" ht="14">
      <c r="B7" s="6"/>
      <c r="H7" s="20" t="s">
        <v>207</v>
      </c>
      <c r="I7" s="20"/>
      <c r="J7" s="54" t="s">
        <v>264</v>
      </c>
      <c r="K7" s="52" t="s">
        <v>208</v>
      </c>
      <c r="L7" s="62" t="e">
        <f>IF(LARGE(G12:G122,3)=IF(OR(L6,ISBLANK(K6)),VLOOKUP(L6,B12:G122,6,0),IF(OR(K6,ISBLANK(L6)),VLOOKUP(K6,A12:G122,7,0))),3,IF(LARGE(G12:G122,2)=IF(OR(L6,ISBLANK(K6)),VLOOKUP(L6,B12:G122,6,0),IF(OR(K6,ISBLANK(L6)),VLOOKUP(K6,A12:G122,7,0))),2,IF(LARGE(G12:G122,1)=IF(OR(L6,ISBLANK(K6)),VLOOKUP(L6,B12:G122,6,0),IF(OR(K6,ISBLANK(L6)),VLOOKUP(K6,A12:G122,7,0))),1,"")))</f>
        <v>#N/A</v>
      </c>
      <c r="M7" s="22" t="s">
        <v>229</v>
      </c>
      <c r="N7" s="3" t="s">
        <v>235</v>
      </c>
    </row>
    <row r="8" spans="1:17" ht="14">
      <c r="B8" s="7"/>
      <c r="H8" s="20" t="s">
        <v>210</v>
      </c>
      <c r="I8" s="21"/>
      <c r="J8" s="54" t="s">
        <v>265</v>
      </c>
      <c r="K8" s="53" t="s">
        <v>209</v>
      </c>
      <c r="L8" s="64" t="e">
        <f>IF(SMALL(H12:H122,3)=IF(OR(L6,ISBLANK(K6)),VLOOKUP(L6,B12:H122,7,0),IF(OR(K6,ISBLANK(L6)),VLOOKUP(K6,A12:H122,8,0))),3,IF(SMALL(H12:H122,2)=IF(OR(L6,ISBLANK(K6)),VLOOKUP(L6,B12:H122,7,0),IF(OR(K6,ISBLANK(L6)),VLOOKUP(K6,A12:H122,8,0))),2,IF(SMALL(H12:H122,1)=IF(OR(L6,ISBLANK(K6)),VLOOKUP(L6,B12:H122,7,0),IF(OR(K6,ISBLANK(L6)),VLOOKUP(K6,A12:H122,8,0))),1,"")))</f>
        <v>#N/A</v>
      </c>
      <c r="M8" s="22" t="s">
        <v>229</v>
      </c>
      <c r="N8" s="3" t="s">
        <v>235</v>
      </c>
    </row>
    <row r="9" spans="1:17">
      <c r="B9" s="9"/>
      <c r="E9" s="10"/>
      <c r="H9" s="3" t="s">
        <v>243</v>
      </c>
      <c r="I9" s="11"/>
      <c r="J9" s="27"/>
      <c r="K9" s="20"/>
    </row>
    <row r="10" spans="1:17" ht="13.5" thickBot="1">
      <c r="B10" s="4"/>
      <c r="J10" s="2"/>
      <c r="K10" s="19" t="s">
        <v>227</v>
      </c>
      <c r="L10" s="3" t="s">
        <v>259</v>
      </c>
      <c r="M10" s="3" t="s">
        <v>260</v>
      </c>
      <c r="N10" s="2"/>
    </row>
    <row r="11" spans="1:17" s="2" customFormat="1" ht="13.5" thickBot="1">
      <c r="A11" s="2" t="s">
        <v>233</v>
      </c>
      <c r="B11" s="40" t="s">
        <v>1</v>
      </c>
      <c r="C11" s="40" t="s">
        <v>2</v>
      </c>
      <c r="D11" s="40" t="s">
        <v>204</v>
      </c>
      <c r="E11" s="40" t="s">
        <v>3</v>
      </c>
      <c r="F11" s="40" t="s">
        <v>4</v>
      </c>
      <c r="G11" s="41" t="s">
        <v>5</v>
      </c>
      <c r="H11" s="42" t="s">
        <v>6</v>
      </c>
      <c r="I11" s="2" t="s">
        <v>205</v>
      </c>
      <c r="J11" s="2" t="s">
        <v>266</v>
      </c>
      <c r="K11" s="3" t="s">
        <v>250</v>
      </c>
      <c r="L11" s="57" t="s">
        <v>253</v>
      </c>
      <c r="M11" s="57"/>
      <c r="N11" s="22" t="s">
        <v>256</v>
      </c>
      <c r="P11" s="3"/>
      <c r="Q11" s="3"/>
    </row>
    <row r="12" spans="1:17" ht="13.5" thickBot="1">
      <c r="A12" s="3">
        <v>1666</v>
      </c>
      <c r="B12" s="13" t="s">
        <v>7</v>
      </c>
      <c r="C12" s="13" t="s">
        <v>8</v>
      </c>
      <c r="D12" s="13" t="s">
        <v>199</v>
      </c>
      <c r="E12" s="14" t="s">
        <v>9</v>
      </c>
      <c r="F12" s="14" t="s">
        <v>9</v>
      </c>
      <c r="G12" s="15">
        <v>30678</v>
      </c>
      <c r="H12" s="16">
        <v>36253.5</v>
      </c>
      <c r="I12" s="8">
        <v>27965</v>
      </c>
      <c r="J12" s="2" t="s">
        <v>267</v>
      </c>
      <c r="K12" s="3" t="s">
        <v>251</v>
      </c>
      <c r="L12" s="58" t="s">
        <v>254</v>
      </c>
      <c r="M12" s="58"/>
      <c r="N12" s="22" t="s">
        <v>257</v>
      </c>
    </row>
    <row r="13" spans="1:17" ht="14.5" thickBot="1">
      <c r="A13" s="3">
        <v>1010</v>
      </c>
      <c r="B13" s="13" t="s">
        <v>217</v>
      </c>
      <c r="C13" s="13" t="s">
        <v>10</v>
      </c>
      <c r="D13" s="13" t="s">
        <v>199</v>
      </c>
      <c r="E13" s="14" t="s">
        <v>11</v>
      </c>
      <c r="F13" s="14" t="s">
        <v>12</v>
      </c>
      <c r="G13" s="15">
        <v>30257</v>
      </c>
      <c r="H13" s="16">
        <v>35012.5</v>
      </c>
      <c r="I13" s="8">
        <v>23561</v>
      </c>
      <c r="J13" s="2" t="s">
        <v>269</v>
      </c>
      <c r="K13" s="3" t="s">
        <v>252</v>
      </c>
      <c r="L13" s="60" t="s">
        <v>255</v>
      </c>
      <c r="M13" s="59"/>
      <c r="N13" s="22" t="s">
        <v>258</v>
      </c>
    </row>
    <row r="14" spans="1:17" ht="13.5" thickBot="1">
      <c r="A14" s="3">
        <v>1655</v>
      </c>
      <c r="B14" s="13" t="s">
        <v>13</v>
      </c>
      <c r="C14" s="13" t="s">
        <v>14</v>
      </c>
      <c r="D14" s="13" t="s">
        <v>200</v>
      </c>
      <c r="E14" s="14" t="s">
        <v>15</v>
      </c>
      <c r="F14" s="14" t="s">
        <v>16</v>
      </c>
      <c r="G14" s="15">
        <v>72230</v>
      </c>
      <c r="H14" s="16">
        <v>35304.5</v>
      </c>
      <c r="I14" s="8">
        <v>23314</v>
      </c>
      <c r="J14" s="2"/>
      <c r="L14" s="12"/>
      <c r="M14" s="25"/>
    </row>
    <row r="15" spans="1:17" ht="13.5" thickBot="1">
      <c r="A15" s="3">
        <v>1080</v>
      </c>
      <c r="B15" s="13" t="s">
        <v>17</v>
      </c>
      <c r="C15" s="13" t="s">
        <v>18</v>
      </c>
      <c r="D15" s="13" t="s">
        <v>200</v>
      </c>
      <c r="E15" s="14" t="s">
        <v>15</v>
      </c>
      <c r="F15" s="14" t="s">
        <v>16</v>
      </c>
      <c r="G15" s="15">
        <v>62809</v>
      </c>
      <c r="H15" s="16">
        <v>35742.5</v>
      </c>
      <c r="I15" s="8">
        <v>30445</v>
      </c>
      <c r="J15" s="2" t="s">
        <v>270</v>
      </c>
      <c r="K15" s="3" t="s">
        <v>202</v>
      </c>
      <c r="L15" s="25"/>
      <c r="M15" s="22" t="s">
        <v>229</v>
      </c>
      <c r="N15" s="3" t="s">
        <v>236</v>
      </c>
    </row>
    <row r="16" spans="1:17" ht="13.5" thickBot="1">
      <c r="A16" s="3">
        <v>1283</v>
      </c>
      <c r="B16" s="13" t="s">
        <v>19</v>
      </c>
      <c r="C16" s="13" t="s">
        <v>20</v>
      </c>
      <c r="D16" s="13" t="s">
        <v>200</v>
      </c>
      <c r="E16" s="14" t="s">
        <v>11</v>
      </c>
      <c r="F16" s="14" t="s">
        <v>12</v>
      </c>
      <c r="G16" s="15">
        <v>37243</v>
      </c>
      <c r="H16" s="16">
        <v>37020</v>
      </c>
      <c r="I16" s="8">
        <v>26591</v>
      </c>
      <c r="J16" s="2" t="s">
        <v>268</v>
      </c>
      <c r="K16" s="3" t="s">
        <v>203</v>
      </c>
      <c r="L16" s="25"/>
      <c r="M16" s="22" t="s">
        <v>229</v>
      </c>
      <c r="N16" s="3" t="s">
        <v>236</v>
      </c>
    </row>
    <row r="17" spans="1:14">
      <c r="A17" s="3">
        <v>1319</v>
      </c>
      <c r="B17" s="13" t="s">
        <v>21</v>
      </c>
      <c r="C17" s="13" t="s">
        <v>22</v>
      </c>
      <c r="D17" s="13" t="s">
        <v>200</v>
      </c>
      <c r="E17" s="14" t="s">
        <v>23</v>
      </c>
      <c r="F17" s="14" t="s">
        <v>12</v>
      </c>
      <c r="G17" s="15">
        <v>33364</v>
      </c>
      <c r="H17" s="16">
        <v>36948</v>
      </c>
      <c r="I17" s="8">
        <v>27835</v>
      </c>
      <c r="L17" s="12"/>
    </row>
    <row r="18" spans="1:14">
      <c r="A18" s="3">
        <v>1050</v>
      </c>
      <c r="B18" s="4" t="s">
        <v>24</v>
      </c>
      <c r="C18" s="4" t="s">
        <v>25</v>
      </c>
      <c r="D18" s="4" t="s">
        <v>199</v>
      </c>
      <c r="E18" s="14" t="s">
        <v>26</v>
      </c>
      <c r="F18" s="14" t="s">
        <v>27</v>
      </c>
      <c r="G18" s="15">
        <v>37500</v>
      </c>
      <c r="H18" s="16">
        <v>35621</v>
      </c>
      <c r="I18" s="8">
        <v>28879</v>
      </c>
      <c r="K18" s="28" t="s">
        <v>249</v>
      </c>
      <c r="L18" s="29"/>
      <c r="M18" s="30"/>
      <c r="N18" s="30"/>
    </row>
    <row r="19" spans="1:14">
      <c r="A19" s="3">
        <v>1570</v>
      </c>
      <c r="B19" s="13" t="s">
        <v>28</v>
      </c>
      <c r="C19" s="13" t="s">
        <v>29</v>
      </c>
      <c r="D19" s="13" t="s">
        <v>199</v>
      </c>
      <c r="E19" s="14" t="s">
        <v>11</v>
      </c>
      <c r="F19" s="14" t="s">
        <v>12</v>
      </c>
      <c r="G19" s="15">
        <v>56744</v>
      </c>
      <c r="H19" s="16">
        <v>37021.5</v>
      </c>
      <c r="I19" s="8">
        <v>26997</v>
      </c>
      <c r="K19" s="30" t="s">
        <v>230</v>
      </c>
      <c r="L19" s="30" t="s">
        <v>237</v>
      </c>
      <c r="M19" s="30"/>
      <c r="N19" s="30"/>
    </row>
    <row r="20" spans="1:14" ht="14.5">
      <c r="A20" s="3">
        <v>1531</v>
      </c>
      <c r="B20" s="13" t="s">
        <v>30</v>
      </c>
      <c r="C20" s="13" t="s">
        <v>8</v>
      </c>
      <c r="D20" s="13" t="s">
        <v>199</v>
      </c>
      <c r="E20" s="14" t="s">
        <v>23</v>
      </c>
      <c r="F20" s="14" t="s">
        <v>31</v>
      </c>
      <c r="G20" s="15">
        <v>29341</v>
      </c>
      <c r="H20" s="16">
        <v>34414.5</v>
      </c>
      <c r="I20" s="8">
        <v>26504</v>
      </c>
      <c r="K20" s="31"/>
      <c r="L20" s="31"/>
      <c r="M20" s="31"/>
      <c r="N20" s="30"/>
    </row>
    <row r="21" spans="1:14" ht="14.5">
      <c r="A21" s="3">
        <v>1070</v>
      </c>
      <c r="B21" s="4" t="s">
        <v>32</v>
      </c>
      <c r="C21" s="4" t="s">
        <v>33</v>
      </c>
      <c r="D21" s="4" t="s">
        <v>199</v>
      </c>
      <c r="E21" s="14" t="s">
        <v>34</v>
      </c>
      <c r="F21" s="14" t="s">
        <v>27</v>
      </c>
      <c r="G21" s="15">
        <v>53700</v>
      </c>
      <c r="H21" s="16">
        <v>34963</v>
      </c>
      <c r="I21" s="8">
        <v>28077</v>
      </c>
      <c r="K21" s="32" t="s">
        <v>244</v>
      </c>
      <c r="L21" s="33"/>
      <c r="M21" s="32" t="s">
        <v>245</v>
      </c>
    </row>
    <row r="22" spans="1:14" ht="14.5">
      <c r="A22" s="3">
        <v>1084</v>
      </c>
      <c r="B22" s="13" t="s">
        <v>35</v>
      </c>
      <c r="C22" s="13" t="s">
        <v>36</v>
      </c>
      <c r="D22" s="13" t="s">
        <v>199</v>
      </c>
      <c r="E22" s="14" t="s">
        <v>15</v>
      </c>
      <c r="F22" s="14" t="s">
        <v>16</v>
      </c>
      <c r="G22" s="15">
        <v>68840</v>
      </c>
      <c r="H22" s="16">
        <v>36947</v>
      </c>
      <c r="I22" s="8">
        <v>30272</v>
      </c>
      <c r="K22" s="23"/>
      <c r="L22" s="24"/>
      <c r="M22" s="31" t="s">
        <v>246</v>
      </c>
    </row>
    <row r="23" spans="1:14" ht="14.5">
      <c r="A23" s="3">
        <v>1476</v>
      </c>
      <c r="B23" s="13" t="s">
        <v>218</v>
      </c>
      <c r="C23" s="13" t="s">
        <v>37</v>
      </c>
      <c r="D23" s="13" t="s">
        <v>200</v>
      </c>
      <c r="E23" s="14" t="s">
        <v>9</v>
      </c>
      <c r="F23" s="14" t="s">
        <v>9</v>
      </c>
      <c r="G23" s="15">
        <v>35567</v>
      </c>
      <c r="H23" s="16">
        <v>36637.5</v>
      </c>
      <c r="I23" s="8">
        <v>23295</v>
      </c>
      <c r="K23" s="23"/>
      <c r="L23" s="24"/>
      <c r="M23"/>
    </row>
    <row r="24" spans="1:14" ht="14.5">
      <c r="A24" s="3">
        <v>1553</v>
      </c>
      <c r="B24" s="13" t="s">
        <v>220</v>
      </c>
      <c r="C24" s="13" t="s">
        <v>38</v>
      </c>
      <c r="D24" s="13" t="s">
        <v>200</v>
      </c>
      <c r="E24" s="14" t="s">
        <v>39</v>
      </c>
      <c r="F24" s="14" t="s">
        <v>16</v>
      </c>
      <c r="G24" s="15">
        <v>40875</v>
      </c>
      <c r="H24" s="16">
        <v>35377.5</v>
      </c>
      <c r="I24" s="8">
        <v>26962</v>
      </c>
      <c r="K24" s="23"/>
      <c r="L24" s="24"/>
      <c r="M24"/>
    </row>
    <row r="25" spans="1:14" ht="14.5">
      <c r="A25" s="3">
        <v>1252</v>
      </c>
      <c r="B25" s="13" t="s">
        <v>219</v>
      </c>
      <c r="C25" s="13" t="s">
        <v>37</v>
      </c>
      <c r="D25" s="13" t="s">
        <v>199</v>
      </c>
      <c r="E25" s="14" t="s">
        <v>40</v>
      </c>
      <c r="F25" s="14" t="s">
        <v>31</v>
      </c>
      <c r="G25" s="15">
        <v>48968</v>
      </c>
      <c r="H25" s="16">
        <v>34685</v>
      </c>
      <c r="I25" s="8">
        <v>27139</v>
      </c>
      <c r="K25" s="23"/>
      <c r="L25" s="24"/>
      <c r="M25"/>
    </row>
    <row r="26" spans="1:14" ht="14.5">
      <c r="A26" s="3">
        <v>1213</v>
      </c>
      <c r="B26" s="13" t="s">
        <v>41</v>
      </c>
      <c r="C26" s="13" t="s">
        <v>42</v>
      </c>
      <c r="D26" s="13" t="s">
        <v>199</v>
      </c>
      <c r="E26" s="14" t="s">
        <v>11</v>
      </c>
      <c r="F26" s="14" t="s">
        <v>12</v>
      </c>
      <c r="G26" s="15">
        <v>36950</v>
      </c>
      <c r="H26" s="16">
        <v>35457.5</v>
      </c>
      <c r="I26" s="8">
        <v>21275</v>
      </c>
      <c r="K26" s="23"/>
      <c r="L26" s="24"/>
      <c r="M26"/>
    </row>
    <row r="27" spans="1:14" ht="14.5">
      <c r="A27" s="3">
        <v>1622</v>
      </c>
      <c r="B27" s="13" t="s">
        <v>43</v>
      </c>
      <c r="C27" s="13" t="s">
        <v>44</v>
      </c>
      <c r="D27" s="13" t="s">
        <v>199</v>
      </c>
      <c r="E27" s="14" t="s">
        <v>15</v>
      </c>
      <c r="F27" s="14" t="s">
        <v>16</v>
      </c>
      <c r="G27" s="15">
        <v>54561</v>
      </c>
      <c r="H27" s="16">
        <v>36764.5</v>
      </c>
      <c r="I27" s="8">
        <v>29002</v>
      </c>
      <c r="K27" s="23"/>
      <c r="L27" s="24"/>
      <c r="M27"/>
    </row>
    <row r="28" spans="1:14" ht="14.5">
      <c r="A28" s="3">
        <v>1132</v>
      </c>
      <c r="B28" s="13" t="s">
        <v>45</v>
      </c>
      <c r="C28" s="13" t="s">
        <v>46</v>
      </c>
      <c r="D28" s="13" t="s">
        <v>199</v>
      </c>
      <c r="E28" s="14" t="s">
        <v>23</v>
      </c>
      <c r="F28" s="14" t="s">
        <v>47</v>
      </c>
      <c r="G28" s="15">
        <v>33974</v>
      </c>
      <c r="H28" s="16">
        <v>34282.5</v>
      </c>
      <c r="I28" s="8">
        <v>23161</v>
      </c>
      <c r="K28" s="23"/>
      <c r="L28" s="24"/>
      <c r="M28"/>
    </row>
    <row r="29" spans="1:14" ht="14.5">
      <c r="A29" s="3">
        <v>1311</v>
      </c>
      <c r="B29" s="13" t="s">
        <v>48</v>
      </c>
      <c r="C29" s="13" t="s">
        <v>8</v>
      </c>
      <c r="D29" s="13" t="s">
        <v>199</v>
      </c>
      <c r="E29" s="14" t="s">
        <v>49</v>
      </c>
      <c r="F29" s="14" t="s">
        <v>50</v>
      </c>
      <c r="G29" s="15">
        <v>62681</v>
      </c>
      <c r="H29" s="16">
        <v>35341</v>
      </c>
      <c r="I29" s="8">
        <v>20746</v>
      </c>
      <c r="K29" s="23"/>
      <c r="L29" s="24"/>
      <c r="M29"/>
    </row>
    <row r="30" spans="1:14" ht="14.5">
      <c r="A30" s="3">
        <v>1180</v>
      </c>
      <c r="B30" s="4" t="s">
        <v>51</v>
      </c>
      <c r="C30" s="4" t="s">
        <v>52</v>
      </c>
      <c r="D30" s="4" t="s">
        <v>199</v>
      </c>
      <c r="E30" s="14" t="s">
        <v>53</v>
      </c>
      <c r="F30" s="14" t="s">
        <v>27</v>
      </c>
      <c r="G30" s="15">
        <v>40600</v>
      </c>
      <c r="H30" s="16">
        <v>36545.5</v>
      </c>
      <c r="I30" s="8">
        <v>25439</v>
      </c>
      <c r="K30"/>
      <c r="L30"/>
      <c r="M30"/>
    </row>
    <row r="31" spans="1:14" ht="14.5">
      <c r="A31" s="3">
        <v>1194</v>
      </c>
      <c r="B31" s="13" t="s">
        <v>54</v>
      </c>
      <c r="C31" s="13" t="s">
        <v>55</v>
      </c>
      <c r="D31" s="13" t="s">
        <v>199</v>
      </c>
      <c r="E31" s="14" t="s">
        <v>56</v>
      </c>
      <c r="F31" s="14" t="s">
        <v>57</v>
      </c>
      <c r="G31" s="15">
        <v>97757</v>
      </c>
      <c r="H31" s="16">
        <v>34793.5</v>
      </c>
      <c r="I31" s="8">
        <v>25516</v>
      </c>
      <c r="K31"/>
      <c r="L31"/>
      <c r="M31"/>
    </row>
    <row r="32" spans="1:14" ht="14.5">
      <c r="A32" s="3">
        <v>1415</v>
      </c>
      <c r="B32" s="13" t="s">
        <v>58</v>
      </c>
      <c r="C32" s="13" t="s">
        <v>59</v>
      </c>
      <c r="D32" s="13" t="s">
        <v>199</v>
      </c>
      <c r="E32" s="14" t="s">
        <v>60</v>
      </c>
      <c r="F32" s="14" t="s">
        <v>57</v>
      </c>
      <c r="G32" s="15">
        <v>38444</v>
      </c>
      <c r="H32" s="16">
        <v>37056.5</v>
      </c>
      <c r="I32" s="8">
        <v>25799</v>
      </c>
      <c r="K32"/>
      <c r="L32"/>
      <c r="M32"/>
    </row>
    <row r="33" spans="1:13" ht="14.5">
      <c r="A33" s="3">
        <v>1201</v>
      </c>
      <c r="B33" s="13" t="s">
        <v>61</v>
      </c>
      <c r="C33" s="13" t="s">
        <v>62</v>
      </c>
      <c r="D33" s="13" t="s">
        <v>200</v>
      </c>
      <c r="E33" s="14" t="s">
        <v>40</v>
      </c>
      <c r="F33" s="14" t="s">
        <v>31</v>
      </c>
      <c r="G33" s="15">
        <v>41577</v>
      </c>
      <c r="H33" s="16">
        <v>34830</v>
      </c>
      <c r="I33" s="8">
        <v>23830</v>
      </c>
      <c r="K33"/>
      <c r="L33"/>
      <c r="M33"/>
    </row>
    <row r="34" spans="1:13" ht="14.5">
      <c r="A34" s="3">
        <v>1700</v>
      </c>
      <c r="B34" s="13" t="s">
        <v>63</v>
      </c>
      <c r="C34" s="13" t="s">
        <v>64</v>
      </c>
      <c r="D34" s="13" t="s">
        <v>200</v>
      </c>
      <c r="E34" s="14" t="s">
        <v>9</v>
      </c>
      <c r="F34" s="14" t="s">
        <v>9</v>
      </c>
      <c r="G34" s="15">
        <v>41414</v>
      </c>
      <c r="H34" s="16">
        <v>34313</v>
      </c>
      <c r="I34" s="8">
        <v>22586</v>
      </c>
      <c r="K34"/>
      <c r="L34"/>
      <c r="M34"/>
    </row>
    <row r="35" spans="1:13" ht="14.5">
      <c r="A35" s="3">
        <v>1013</v>
      </c>
      <c r="B35" s="13" t="s">
        <v>65</v>
      </c>
      <c r="C35" s="13" t="s">
        <v>201</v>
      </c>
      <c r="D35" s="13" t="s">
        <v>200</v>
      </c>
      <c r="E35" s="14" t="s">
        <v>15</v>
      </c>
      <c r="F35" s="14" t="s">
        <v>16</v>
      </c>
      <c r="G35" s="15">
        <v>65282</v>
      </c>
      <c r="H35" s="16">
        <v>35612</v>
      </c>
      <c r="I35" s="8">
        <v>28530</v>
      </c>
      <c r="K35"/>
      <c r="L35"/>
      <c r="M35"/>
    </row>
    <row r="36" spans="1:13" ht="14.5">
      <c r="A36" s="3">
        <v>1732</v>
      </c>
      <c r="B36" s="13" t="s">
        <v>222</v>
      </c>
      <c r="C36" s="13" t="s">
        <v>151</v>
      </c>
      <c r="D36" s="13" t="s">
        <v>200</v>
      </c>
      <c r="E36" s="14" t="s">
        <v>23</v>
      </c>
      <c r="F36" s="14" t="s">
        <v>31</v>
      </c>
      <c r="G36" s="15">
        <v>32120</v>
      </c>
      <c r="H36" s="16">
        <v>35450.5</v>
      </c>
      <c r="I36" s="8">
        <v>22984</v>
      </c>
      <c r="K36"/>
      <c r="L36"/>
      <c r="M36"/>
    </row>
    <row r="37" spans="1:13" ht="14.5">
      <c r="A37" s="3">
        <v>1948</v>
      </c>
      <c r="B37" s="13" t="s">
        <v>66</v>
      </c>
      <c r="C37" s="13" t="s">
        <v>67</v>
      </c>
      <c r="D37" s="13" t="s">
        <v>199</v>
      </c>
      <c r="E37" s="14" t="s">
        <v>23</v>
      </c>
      <c r="F37" s="14" t="s">
        <v>12</v>
      </c>
      <c r="G37" s="15">
        <v>30343</v>
      </c>
      <c r="H37" s="16">
        <v>35306</v>
      </c>
      <c r="I37" s="8">
        <v>28970</v>
      </c>
      <c r="K37"/>
      <c r="L37"/>
      <c r="M37"/>
    </row>
    <row r="38" spans="1:13">
      <c r="A38" s="3">
        <v>1093</v>
      </c>
      <c r="B38" s="4" t="s">
        <v>68</v>
      </c>
      <c r="C38" s="4" t="s">
        <v>69</v>
      </c>
      <c r="D38" s="4" t="s">
        <v>200</v>
      </c>
      <c r="E38" s="14" t="s">
        <v>53</v>
      </c>
      <c r="F38" s="14" t="s">
        <v>27</v>
      </c>
      <c r="G38" s="15">
        <v>39800</v>
      </c>
      <c r="H38" s="16">
        <v>36874</v>
      </c>
      <c r="I38" s="8">
        <v>24449</v>
      </c>
      <c r="K38" s="12"/>
      <c r="L38" s="12"/>
    </row>
    <row r="39" spans="1:13">
      <c r="A39" s="3">
        <v>1287</v>
      </c>
      <c r="B39" s="13" t="s">
        <v>211</v>
      </c>
      <c r="C39" s="13" t="s">
        <v>52</v>
      </c>
      <c r="D39" s="13" t="s">
        <v>199</v>
      </c>
      <c r="E39" s="14" t="s">
        <v>34</v>
      </c>
      <c r="F39" s="14" t="s">
        <v>12</v>
      </c>
      <c r="G39" s="15">
        <v>93057</v>
      </c>
      <c r="H39" s="16">
        <v>34842</v>
      </c>
      <c r="I39" s="8">
        <v>23265</v>
      </c>
      <c r="K39" s="12"/>
      <c r="L39" s="12"/>
    </row>
    <row r="40" spans="1:13">
      <c r="A40" s="3">
        <v>1014</v>
      </c>
      <c r="B40" s="13" t="s">
        <v>70</v>
      </c>
      <c r="C40" s="13" t="s">
        <v>71</v>
      </c>
      <c r="D40" s="13" t="s">
        <v>200</v>
      </c>
      <c r="E40" s="14" t="s">
        <v>23</v>
      </c>
      <c r="F40" s="14" t="s">
        <v>47</v>
      </c>
      <c r="G40" s="15">
        <v>39281</v>
      </c>
      <c r="H40" s="16">
        <v>35342</v>
      </c>
      <c r="I40" s="8">
        <v>22072</v>
      </c>
      <c r="K40" s="12"/>
      <c r="L40" s="12"/>
    </row>
    <row r="41" spans="1:13">
      <c r="A41" s="3">
        <v>1530</v>
      </c>
      <c r="B41" s="13" t="s">
        <v>72</v>
      </c>
      <c r="C41" s="13" t="s">
        <v>71</v>
      </c>
      <c r="D41" s="13" t="s">
        <v>200</v>
      </c>
      <c r="E41" s="14" t="s">
        <v>23</v>
      </c>
      <c r="F41" s="14" t="s">
        <v>47</v>
      </c>
      <c r="G41" s="15">
        <v>38840</v>
      </c>
      <c r="H41" s="16">
        <v>35158.5</v>
      </c>
      <c r="I41" s="8">
        <v>26226</v>
      </c>
      <c r="K41" s="12"/>
      <c r="L41" s="12"/>
    </row>
    <row r="42" spans="1:13">
      <c r="A42" s="3">
        <v>1317</v>
      </c>
      <c r="B42" s="4" t="s">
        <v>73</v>
      </c>
      <c r="C42" s="13" t="s">
        <v>74</v>
      </c>
      <c r="D42" s="13" t="s">
        <v>199</v>
      </c>
      <c r="E42" s="14" t="s">
        <v>60</v>
      </c>
      <c r="F42" s="14" t="s">
        <v>31</v>
      </c>
      <c r="G42" s="15">
        <v>40669</v>
      </c>
      <c r="H42" s="16">
        <v>35262.5</v>
      </c>
      <c r="I42" s="8">
        <v>29754</v>
      </c>
      <c r="K42" s="12"/>
      <c r="L42" s="12"/>
    </row>
    <row r="43" spans="1:13">
      <c r="A43" s="3">
        <v>1663</v>
      </c>
      <c r="B43" s="4" t="s">
        <v>221</v>
      </c>
      <c r="C43" s="4" t="s">
        <v>75</v>
      </c>
      <c r="D43" s="4" t="s">
        <v>199</v>
      </c>
      <c r="E43" s="14" t="s">
        <v>53</v>
      </c>
      <c r="F43" s="14" t="s">
        <v>27</v>
      </c>
      <c r="G43" s="15">
        <v>38600</v>
      </c>
      <c r="H43" s="16">
        <v>35487</v>
      </c>
      <c r="I43" s="8">
        <v>24539</v>
      </c>
      <c r="K43" s="12"/>
      <c r="L43" s="12"/>
    </row>
    <row r="44" spans="1:13">
      <c r="A44" s="3">
        <v>1270</v>
      </c>
      <c r="B44" s="4" t="s">
        <v>76</v>
      </c>
      <c r="C44" s="4" t="s">
        <v>77</v>
      </c>
      <c r="D44" s="4" t="s">
        <v>199</v>
      </c>
      <c r="E44" s="14" t="s">
        <v>78</v>
      </c>
      <c r="F44" s="14" t="s">
        <v>27</v>
      </c>
      <c r="G44" s="15">
        <v>39550</v>
      </c>
      <c r="H44" s="16">
        <v>35231.5</v>
      </c>
      <c r="I44" s="8">
        <v>24728</v>
      </c>
      <c r="K44" s="12"/>
      <c r="L44" s="12"/>
    </row>
    <row r="45" spans="1:13">
      <c r="A45" s="3">
        <v>1341</v>
      </c>
      <c r="B45" s="13" t="s">
        <v>79</v>
      </c>
      <c r="C45" s="13" t="s">
        <v>80</v>
      </c>
      <c r="D45" s="13" t="s">
        <v>200</v>
      </c>
      <c r="E45" s="14" t="s">
        <v>15</v>
      </c>
      <c r="F45" s="14" t="s">
        <v>16</v>
      </c>
      <c r="G45" s="15">
        <v>44918</v>
      </c>
      <c r="H45" s="16">
        <v>35623</v>
      </c>
      <c r="I45" s="8">
        <v>21085</v>
      </c>
      <c r="K45" s="12"/>
      <c r="L45" s="12"/>
    </row>
    <row r="46" spans="1:13">
      <c r="A46" s="3">
        <v>1323</v>
      </c>
      <c r="B46" s="13" t="s">
        <v>81</v>
      </c>
      <c r="C46" s="13" t="s">
        <v>82</v>
      </c>
      <c r="D46" s="13" t="s">
        <v>199</v>
      </c>
      <c r="E46" s="14" t="s">
        <v>11</v>
      </c>
      <c r="F46" s="14" t="s">
        <v>12</v>
      </c>
      <c r="G46" s="15">
        <v>34223</v>
      </c>
      <c r="H46" s="16">
        <v>33691.5</v>
      </c>
      <c r="I46" s="8">
        <v>20846</v>
      </c>
      <c r="K46" s="12"/>
      <c r="L46" s="12"/>
    </row>
    <row r="47" spans="1:13">
      <c r="A47" s="3">
        <v>1629</v>
      </c>
      <c r="B47" s="13" t="s">
        <v>212</v>
      </c>
      <c r="C47" s="13" t="s">
        <v>213</v>
      </c>
      <c r="D47" s="13" t="s">
        <v>200</v>
      </c>
      <c r="E47" s="14" t="s">
        <v>15</v>
      </c>
      <c r="F47" s="14" t="s">
        <v>16</v>
      </c>
      <c r="G47" s="15">
        <v>38556</v>
      </c>
      <c r="H47" s="16">
        <v>35669.5</v>
      </c>
      <c r="I47" s="8">
        <v>26371</v>
      </c>
      <c r="K47" s="12"/>
      <c r="L47" s="12"/>
    </row>
    <row r="48" spans="1:13">
      <c r="A48" s="3">
        <v>1973</v>
      </c>
      <c r="B48" s="13" t="s">
        <v>83</v>
      </c>
      <c r="C48" s="13" t="s">
        <v>84</v>
      </c>
      <c r="D48" s="13" t="s">
        <v>200</v>
      </c>
      <c r="E48" s="14" t="s">
        <v>23</v>
      </c>
      <c r="F48" s="14" t="s">
        <v>47</v>
      </c>
      <c r="G48" s="15">
        <v>37615</v>
      </c>
      <c r="H48" s="16">
        <v>35176.5</v>
      </c>
      <c r="I48" s="8">
        <v>28563</v>
      </c>
      <c r="K48" s="12"/>
      <c r="L48" s="12"/>
    </row>
    <row r="49" spans="1:12">
      <c r="A49" s="3">
        <v>1320</v>
      </c>
      <c r="B49" s="13" t="s">
        <v>85</v>
      </c>
      <c r="C49" s="13" t="s">
        <v>86</v>
      </c>
      <c r="D49" s="13" t="s">
        <v>199</v>
      </c>
      <c r="E49" s="14" t="s">
        <v>56</v>
      </c>
      <c r="F49" s="14" t="s">
        <v>57</v>
      </c>
      <c r="G49" s="15">
        <v>83776</v>
      </c>
      <c r="H49" s="16">
        <v>35351</v>
      </c>
      <c r="I49" s="8">
        <v>27077</v>
      </c>
      <c r="K49" s="12"/>
      <c r="L49" s="12"/>
    </row>
    <row r="50" spans="1:12">
      <c r="A50" s="3">
        <v>1526</v>
      </c>
      <c r="B50" s="13" t="s">
        <v>87</v>
      </c>
      <c r="C50" s="13" t="s">
        <v>88</v>
      </c>
      <c r="D50" s="13" t="s">
        <v>200</v>
      </c>
      <c r="E50" s="14" t="s">
        <v>49</v>
      </c>
      <c r="F50" s="14" t="s">
        <v>50</v>
      </c>
      <c r="G50" s="15">
        <v>63018</v>
      </c>
      <c r="H50" s="16">
        <v>33917.5</v>
      </c>
      <c r="I50" s="8">
        <v>26176</v>
      </c>
      <c r="K50" s="12"/>
      <c r="L50" s="12"/>
    </row>
    <row r="51" spans="1:12">
      <c r="A51" s="3">
        <v>1602</v>
      </c>
      <c r="B51" s="13" t="s">
        <v>214</v>
      </c>
      <c r="C51" s="13" t="s">
        <v>89</v>
      </c>
      <c r="D51" s="13" t="s">
        <v>199</v>
      </c>
      <c r="E51" s="14" t="s">
        <v>90</v>
      </c>
      <c r="F51" s="14" t="s">
        <v>47</v>
      </c>
      <c r="G51" s="15">
        <v>41762</v>
      </c>
      <c r="H51" s="16">
        <v>36472.5</v>
      </c>
      <c r="I51" s="8">
        <v>27434</v>
      </c>
      <c r="K51" s="12"/>
      <c r="L51" s="12"/>
    </row>
    <row r="52" spans="1:12">
      <c r="A52" s="3">
        <v>1541</v>
      </c>
      <c r="B52" s="13" t="s">
        <v>91</v>
      </c>
      <c r="C52" s="13" t="s">
        <v>92</v>
      </c>
      <c r="D52" s="13" t="s">
        <v>200</v>
      </c>
      <c r="E52" s="14" t="s">
        <v>60</v>
      </c>
      <c r="F52" s="14" t="s">
        <v>12</v>
      </c>
      <c r="G52" s="15">
        <v>38923</v>
      </c>
      <c r="H52" s="16">
        <v>36144</v>
      </c>
      <c r="I52" s="8">
        <v>28134</v>
      </c>
      <c r="K52" s="12"/>
      <c r="L52" s="12"/>
    </row>
    <row r="53" spans="1:12">
      <c r="A53" s="3">
        <v>1818</v>
      </c>
      <c r="B53" s="13" t="s">
        <v>93</v>
      </c>
      <c r="C53" s="13" t="s">
        <v>94</v>
      </c>
      <c r="D53" s="13" t="s">
        <v>199</v>
      </c>
      <c r="E53" s="14" t="s">
        <v>23</v>
      </c>
      <c r="F53" s="14" t="s">
        <v>47</v>
      </c>
      <c r="G53" s="15">
        <v>41092</v>
      </c>
      <c r="H53" s="16">
        <v>35759</v>
      </c>
      <c r="I53" s="8">
        <v>29716</v>
      </c>
      <c r="K53" s="12"/>
      <c r="L53" s="12"/>
    </row>
    <row r="54" spans="1:12">
      <c r="A54" s="3">
        <v>1258</v>
      </c>
      <c r="B54" s="13" t="s">
        <v>215</v>
      </c>
      <c r="C54" s="13" t="s">
        <v>95</v>
      </c>
      <c r="D54" s="13" t="s">
        <v>199</v>
      </c>
      <c r="E54" s="14" t="s">
        <v>39</v>
      </c>
      <c r="F54" s="14" t="s">
        <v>16</v>
      </c>
      <c r="G54" s="15">
        <v>33574</v>
      </c>
      <c r="H54" s="16">
        <v>36728</v>
      </c>
      <c r="I54" s="8">
        <v>25839</v>
      </c>
      <c r="K54" s="12"/>
      <c r="L54" s="12"/>
    </row>
    <row r="55" spans="1:12">
      <c r="A55" s="3">
        <v>1002</v>
      </c>
      <c r="B55" s="13" t="s">
        <v>96</v>
      </c>
      <c r="C55" s="13" t="s">
        <v>97</v>
      </c>
      <c r="D55" s="13" t="s">
        <v>200</v>
      </c>
      <c r="E55" s="14" t="s">
        <v>23</v>
      </c>
      <c r="F55" s="14" t="s">
        <v>47</v>
      </c>
      <c r="G55" s="15">
        <v>37796</v>
      </c>
      <c r="H55" s="16">
        <v>34757</v>
      </c>
      <c r="I55" s="8">
        <v>28613</v>
      </c>
      <c r="K55" s="12"/>
      <c r="L55" s="12"/>
    </row>
    <row r="56" spans="1:12">
      <c r="A56" s="3">
        <v>1291</v>
      </c>
      <c r="B56" s="13" t="s">
        <v>98</v>
      </c>
      <c r="C56" s="13" t="s">
        <v>99</v>
      </c>
      <c r="D56" s="13" t="s">
        <v>199</v>
      </c>
      <c r="E56" s="14" t="s">
        <v>60</v>
      </c>
      <c r="F56" s="14" t="s">
        <v>12</v>
      </c>
      <c r="G56" s="15">
        <v>39142</v>
      </c>
      <c r="H56" s="16">
        <v>36545.5</v>
      </c>
      <c r="I56" s="8">
        <v>23568</v>
      </c>
      <c r="K56" s="12"/>
      <c r="L56" s="12"/>
    </row>
    <row r="57" spans="1:12">
      <c r="A57" s="3">
        <v>1964</v>
      </c>
      <c r="B57" s="13" t="s">
        <v>100</v>
      </c>
      <c r="C57" s="13" t="s">
        <v>101</v>
      </c>
      <c r="D57" s="13" t="s">
        <v>199</v>
      </c>
      <c r="E57" s="14" t="s">
        <v>23</v>
      </c>
      <c r="F57" s="14" t="s">
        <v>12</v>
      </c>
      <c r="G57" s="15">
        <v>37511</v>
      </c>
      <c r="H57" s="16">
        <v>35998</v>
      </c>
      <c r="I57" s="8">
        <v>24004</v>
      </c>
      <c r="K57" s="12"/>
      <c r="L57" s="12"/>
    </row>
    <row r="58" spans="1:12">
      <c r="A58" s="3">
        <v>1019</v>
      </c>
      <c r="B58" s="4" t="s">
        <v>102</v>
      </c>
      <c r="C58" s="4" t="s">
        <v>103</v>
      </c>
      <c r="D58" s="4" t="s">
        <v>199</v>
      </c>
      <c r="E58" s="14" t="s">
        <v>78</v>
      </c>
      <c r="F58" s="14" t="s">
        <v>27</v>
      </c>
      <c r="G58" s="15">
        <v>34600</v>
      </c>
      <c r="H58" s="16">
        <v>34866.5</v>
      </c>
      <c r="I58" s="8">
        <v>24294</v>
      </c>
      <c r="K58" s="12"/>
      <c r="L58" s="12"/>
    </row>
    <row r="59" spans="1:12">
      <c r="A59" s="3">
        <v>1003</v>
      </c>
      <c r="B59" s="4" t="s">
        <v>104</v>
      </c>
      <c r="C59" s="4" t="s">
        <v>105</v>
      </c>
      <c r="D59" s="4" t="s">
        <v>199</v>
      </c>
      <c r="E59" s="14" t="s">
        <v>78</v>
      </c>
      <c r="F59" s="14" t="s">
        <v>27</v>
      </c>
      <c r="G59" s="15">
        <v>40300</v>
      </c>
      <c r="H59" s="16">
        <v>35925</v>
      </c>
      <c r="I59" s="8">
        <v>23366</v>
      </c>
      <c r="K59" s="12"/>
      <c r="L59" s="12"/>
    </row>
    <row r="60" spans="1:12">
      <c r="A60" s="3">
        <v>1290</v>
      </c>
      <c r="B60" s="13" t="s">
        <v>106</v>
      </c>
      <c r="C60" s="13" t="s">
        <v>55</v>
      </c>
      <c r="D60" s="13" t="s">
        <v>199</v>
      </c>
      <c r="E60" s="14" t="s">
        <v>9</v>
      </c>
      <c r="F60" s="14" t="s">
        <v>9</v>
      </c>
      <c r="G60" s="15">
        <v>39876</v>
      </c>
      <c r="H60" s="16">
        <v>34465.5</v>
      </c>
      <c r="I60" s="8">
        <v>27450</v>
      </c>
      <c r="K60" s="12"/>
      <c r="L60" s="12"/>
    </row>
    <row r="61" spans="1:12">
      <c r="A61" s="3">
        <v>1308</v>
      </c>
      <c r="B61" s="13" t="s">
        <v>107</v>
      </c>
      <c r="C61" s="13" t="s">
        <v>108</v>
      </c>
      <c r="D61" s="13" t="s">
        <v>199</v>
      </c>
      <c r="E61" s="14" t="s">
        <v>9</v>
      </c>
      <c r="F61" s="14" t="s">
        <v>9</v>
      </c>
      <c r="G61" s="15">
        <v>56789</v>
      </c>
      <c r="H61" s="16">
        <v>34319</v>
      </c>
      <c r="I61" s="8">
        <v>27146</v>
      </c>
      <c r="K61" s="12"/>
      <c r="L61" s="12"/>
    </row>
    <row r="62" spans="1:12">
      <c r="A62" s="3">
        <v>1404</v>
      </c>
      <c r="B62" s="13" t="s">
        <v>109</v>
      </c>
      <c r="C62" s="13" t="s">
        <v>110</v>
      </c>
      <c r="D62" s="13" t="s">
        <v>199</v>
      </c>
      <c r="E62" s="14" t="s">
        <v>11</v>
      </c>
      <c r="F62" s="14" t="s">
        <v>12</v>
      </c>
      <c r="G62" s="15">
        <v>41051</v>
      </c>
      <c r="H62" s="16">
        <v>34185</v>
      </c>
      <c r="I62" s="8">
        <v>19881</v>
      </c>
      <c r="K62" s="12"/>
      <c r="L62" s="12"/>
    </row>
    <row r="63" spans="1:12">
      <c r="A63" s="3">
        <v>1835</v>
      </c>
      <c r="B63" s="13" t="s">
        <v>111</v>
      </c>
      <c r="C63" s="13" t="s">
        <v>112</v>
      </c>
      <c r="D63" s="13" t="s">
        <v>200</v>
      </c>
      <c r="E63" s="14" t="s">
        <v>11</v>
      </c>
      <c r="F63" s="14" t="s">
        <v>12</v>
      </c>
      <c r="G63" s="15">
        <v>42499</v>
      </c>
      <c r="H63" s="16">
        <v>34903</v>
      </c>
      <c r="I63" s="8">
        <v>26270</v>
      </c>
      <c r="K63" s="12"/>
      <c r="L63" s="12"/>
    </row>
    <row r="64" spans="1:12">
      <c r="A64" s="3">
        <v>1889</v>
      </c>
      <c r="B64" s="13" t="s">
        <v>113</v>
      </c>
      <c r="C64" s="13" t="s">
        <v>114</v>
      </c>
      <c r="D64" s="13" t="s">
        <v>200</v>
      </c>
      <c r="E64" s="14" t="s">
        <v>23</v>
      </c>
      <c r="F64" s="14" t="s">
        <v>16</v>
      </c>
      <c r="G64" s="15">
        <v>30847</v>
      </c>
      <c r="H64" s="16">
        <v>33990.5</v>
      </c>
      <c r="I64" s="8">
        <v>21009</v>
      </c>
      <c r="K64" s="12"/>
      <c r="L64" s="12"/>
    </row>
    <row r="65" spans="1:12">
      <c r="A65" s="3">
        <v>1781</v>
      </c>
      <c r="B65" s="13" t="s">
        <v>115</v>
      </c>
      <c r="C65" s="13" t="s">
        <v>116</v>
      </c>
      <c r="D65" s="13" t="s">
        <v>199</v>
      </c>
      <c r="E65" s="14" t="s">
        <v>23</v>
      </c>
      <c r="F65" s="14" t="s">
        <v>16</v>
      </c>
      <c r="G65" s="15">
        <v>30931</v>
      </c>
      <c r="H65" s="16">
        <v>34005.5</v>
      </c>
      <c r="I65" s="8">
        <v>26589</v>
      </c>
      <c r="K65" s="12"/>
      <c r="L65" s="12"/>
    </row>
    <row r="66" spans="1:12">
      <c r="A66" s="3">
        <v>1847</v>
      </c>
      <c r="B66" s="4" t="s">
        <v>115</v>
      </c>
      <c r="C66" s="4" t="s">
        <v>52</v>
      </c>
      <c r="D66" s="4" t="s">
        <v>199</v>
      </c>
      <c r="E66" s="14" t="s">
        <v>78</v>
      </c>
      <c r="F66" s="14" t="s">
        <v>27</v>
      </c>
      <c r="G66" s="15">
        <v>34600</v>
      </c>
      <c r="H66" s="16">
        <v>35085.5</v>
      </c>
      <c r="I66" s="8">
        <v>21398</v>
      </c>
      <c r="K66" s="12"/>
      <c r="L66" s="12"/>
    </row>
    <row r="67" spans="1:12">
      <c r="A67" s="3">
        <v>1905</v>
      </c>
      <c r="B67" s="13" t="s">
        <v>117</v>
      </c>
      <c r="C67" s="13" t="s">
        <v>118</v>
      </c>
      <c r="D67" s="13" t="s">
        <v>199</v>
      </c>
      <c r="E67" s="14" t="s">
        <v>15</v>
      </c>
      <c r="F67" s="14" t="s">
        <v>57</v>
      </c>
      <c r="G67" s="15">
        <v>41435</v>
      </c>
      <c r="H67" s="16">
        <v>35779</v>
      </c>
      <c r="I67" s="8">
        <v>28548</v>
      </c>
      <c r="K67" s="12"/>
      <c r="L67" s="12"/>
    </row>
    <row r="68" spans="1:12">
      <c r="A68" s="3">
        <v>1880</v>
      </c>
      <c r="B68" s="13" t="s">
        <v>119</v>
      </c>
      <c r="C68" s="13" t="s">
        <v>120</v>
      </c>
      <c r="D68" s="13" t="s">
        <v>200</v>
      </c>
      <c r="E68" s="14" t="s">
        <v>9</v>
      </c>
      <c r="F68" s="14" t="s">
        <v>9</v>
      </c>
      <c r="G68" s="15">
        <v>54321</v>
      </c>
      <c r="H68" s="16">
        <v>34355.5</v>
      </c>
      <c r="I68" s="8">
        <v>26422</v>
      </c>
      <c r="K68" s="12"/>
      <c r="L68" s="12"/>
    </row>
    <row r="69" spans="1:12">
      <c r="A69" s="3">
        <v>1940</v>
      </c>
      <c r="B69" s="13" t="s">
        <v>121</v>
      </c>
      <c r="C69" s="13" t="s">
        <v>122</v>
      </c>
      <c r="D69" s="13" t="s">
        <v>199</v>
      </c>
      <c r="E69" s="14" t="s">
        <v>39</v>
      </c>
      <c r="F69" s="14" t="s">
        <v>16</v>
      </c>
      <c r="G69" s="15">
        <v>38078</v>
      </c>
      <c r="H69" s="16">
        <v>33844.5</v>
      </c>
      <c r="I69" s="8">
        <v>25593</v>
      </c>
      <c r="K69" s="12"/>
      <c r="L69" s="12"/>
    </row>
    <row r="70" spans="1:12">
      <c r="A70" s="3">
        <v>1824</v>
      </c>
      <c r="B70" s="13" t="s">
        <v>123</v>
      </c>
      <c r="C70" s="13" t="s">
        <v>124</v>
      </c>
      <c r="D70" s="13" t="s">
        <v>199</v>
      </c>
      <c r="E70" s="14" t="s">
        <v>15</v>
      </c>
      <c r="F70" s="14" t="s">
        <v>16</v>
      </c>
      <c r="G70" s="15">
        <v>73509</v>
      </c>
      <c r="H70" s="16">
        <v>33662</v>
      </c>
      <c r="I70" s="8">
        <v>22727</v>
      </c>
      <c r="K70" s="12"/>
      <c r="L70" s="12"/>
    </row>
    <row r="71" spans="1:12">
      <c r="A71" s="3">
        <v>1795</v>
      </c>
      <c r="B71" s="4" t="s">
        <v>125</v>
      </c>
      <c r="C71" s="4" t="s">
        <v>33</v>
      </c>
      <c r="D71" s="4" t="s">
        <v>199</v>
      </c>
      <c r="E71" s="14" t="s">
        <v>23</v>
      </c>
      <c r="F71" s="14" t="s">
        <v>27</v>
      </c>
      <c r="G71" s="15">
        <v>34500</v>
      </c>
      <c r="H71" s="16">
        <v>34392</v>
      </c>
      <c r="I71" s="8">
        <v>25859</v>
      </c>
      <c r="K71" s="12"/>
      <c r="L71" s="12"/>
    </row>
    <row r="72" spans="1:12">
      <c r="A72" s="3">
        <v>1712</v>
      </c>
      <c r="B72" s="4" t="s">
        <v>126</v>
      </c>
      <c r="C72" s="4" t="s">
        <v>33</v>
      </c>
      <c r="D72" s="4" t="s">
        <v>199</v>
      </c>
      <c r="E72" s="14" t="s">
        <v>53</v>
      </c>
      <c r="F72" s="14" t="s">
        <v>27</v>
      </c>
      <c r="G72" s="15">
        <v>37900</v>
      </c>
      <c r="H72" s="16">
        <v>33990.5</v>
      </c>
      <c r="I72" s="8">
        <v>25651</v>
      </c>
      <c r="K72" s="12"/>
      <c r="L72" s="12"/>
    </row>
    <row r="73" spans="1:12">
      <c r="A73" s="3">
        <v>1191</v>
      </c>
      <c r="B73" s="4" t="s">
        <v>127</v>
      </c>
      <c r="C73" s="4" t="s">
        <v>52</v>
      </c>
      <c r="D73" s="4" t="s">
        <v>199</v>
      </c>
      <c r="E73" s="14" t="s">
        <v>26</v>
      </c>
      <c r="F73" s="14" t="s">
        <v>27</v>
      </c>
      <c r="G73" s="15">
        <v>39550</v>
      </c>
      <c r="H73" s="16">
        <v>36648.5</v>
      </c>
      <c r="I73" s="8">
        <v>26977</v>
      </c>
      <c r="K73" s="12"/>
      <c r="L73" s="12"/>
    </row>
    <row r="74" spans="1:12">
      <c r="A74" s="3">
        <v>1719</v>
      </c>
      <c r="B74" s="13" t="s">
        <v>99</v>
      </c>
      <c r="C74" s="13" t="s">
        <v>128</v>
      </c>
      <c r="D74" s="13" t="s">
        <v>200</v>
      </c>
      <c r="E74" s="14" t="s">
        <v>49</v>
      </c>
      <c r="F74" s="14" t="s">
        <v>50</v>
      </c>
      <c r="G74" s="15">
        <v>39796</v>
      </c>
      <c r="H74" s="16">
        <v>35414</v>
      </c>
      <c r="I74" s="8">
        <v>30598</v>
      </c>
      <c r="K74" s="12"/>
      <c r="L74" s="12"/>
    </row>
    <row r="75" spans="1:12">
      <c r="A75" s="3">
        <v>1999</v>
      </c>
      <c r="B75" s="13" t="s">
        <v>129</v>
      </c>
      <c r="C75" s="13" t="s">
        <v>130</v>
      </c>
      <c r="D75" s="13" t="s">
        <v>199</v>
      </c>
      <c r="E75" s="14" t="s">
        <v>23</v>
      </c>
      <c r="F75" s="14" t="s">
        <v>31</v>
      </c>
      <c r="G75" s="15">
        <v>37461</v>
      </c>
      <c r="H75" s="16">
        <v>34538</v>
      </c>
      <c r="I75" s="8">
        <v>21950</v>
      </c>
      <c r="K75" s="12"/>
      <c r="L75" s="12"/>
    </row>
    <row r="76" spans="1:12">
      <c r="A76" s="3">
        <v>1697</v>
      </c>
      <c r="B76" s="13" t="s">
        <v>129</v>
      </c>
      <c r="C76" s="13" t="s">
        <v>75</v>
      </c>
      <c r="D76" s="13" t="s">
        <v>199</v>
      </c>
      <c r="E76" s="14" t="s">
        <v>39</v>
      </c>
      <c r="F76" s="14" t="s">
        <v>16</v>
      </c>
      <c r="G76" s="15">
        <v>32223</v>
      </c>
      <c r="H76" s="16">
        <v>35348</v>
      </c>
      <c r="I76" s="8">
        <v>26769</v>
      </c>
      <c r="K76" s="12"/>
      <c r="L76" s="12"/>
    </row>
    <row r="77" spans="1:12">
      <c r="A77" s="3">
        <v>1229</v>
      </c>
      <c r="B77" s="13" t="s">
        <v>131</v>
      </c>
      <c r="C77" s="13" t="s">
        <v>42</v>
      </c>
      <c r="D77" s="13" t="s">
        <v>199</v>
      </c>
      <c r="E77" s="14" t="s">
        <v>60</v>
      </c>
      <c r="F77" s="14" t="s">
        <v>31</v>
      </c>
      <c r="G77" s="15">
        <v>33898</v>
      </c>
      <c r="H77" s="16">
        <v>33808</v>
      </c>
      <c r="I77" s="8">
        <v>26135</v>
      </c>
      <c r="K77" s="12"/>
      <c r="L77" s="12"/>
    </row>
    <row r="78" spans="1:12">
      <c r="A78" s="3">
        <v>1251</v>
      </c>
      <c r="B78" s="13" t="s">
        <v>132</v>
      </c>
      <c r="C78" s="13" t="s">
        <v>133</v>
      </c>
      <c r="D78" s="13" t="s">
        <v>199</v>
      </c>
      <c r="E78" s="14" t="s">
        <v>15</v>
      </c>
      <c r="F78" s="14" t="s">
        <v>16</v>
      </c>
      <c r="G78" s="15">
        <v>66824</v>
      </c>
      <c r="H78" s="16">
        <v>36180.5</v>
      </c>
      <c r="I78" s="8">
        <v>28077</v>
      </c>
      <c r="K78" s="12"/>
      <c r="L78" s="12"/>
    </row>
    <row r="79" spans="1:12">
      <c r="A79" s="3">
        <v>1293</v>
      </c>
      <c r="B79" s="4" t="s">
        <v>134</v>
      </c>
      <c r="C79" s="4" t="s">
        <v>123</v>
      </c>
      <c r="D79" s="4" t="s">
        <v>200</v>
      </c>
      <c r="E79" s="14" t="s">
        <v>53</v>
      </c>
      <c r="F79" s="14" t="s">
        <v>27</v>
      </c>
      <c r="G79" s="15">
        <v>31900</v>
      </c>
      <c r="H79" s="16">
        <v>35752.5</v>
      </c>
      <c r="I79" s="8">
        <v>24447</v>
      </c>
      <c r="K79" s="12"/>
      <c r="L79" s="12"/>
    </row>
    <row r="80" spans="1:12">
      <c r="A80" s="3">
        <v>1410</v>
      </c>
      <c r="B80" s="13" t="s">
        <v>135</v>
      </c>
      <c r="C80" s="13" t="s">
        <v>136</v>
      </c>
      <c r="D80" s="13" t="s">
        <v>200</v>
      </c>
      <c r="E80" s="14" t="s">
        <v>15</v>
      </c>
      <c r="F80" s="14" t="s">
        <v>16</v>
      </c>
      <c r="G80" s="15">
        <v>96063</v>
      </c>
      <c r="H80" s="16">
        <v>36363</v>
      </c>
      <c r="I80" s="8">
        <v>24717</v>
      </c>
      <c r="K80" s="12"/>
      <c r="L80" s="12"/>
    </row>
    <row r="81" spans="1:12">
      <c r="A81" s="3">
        <v>1987</v>
      </c>
      <c r="B81" s="13" t="s">
        <v>216</v>
      </c>
      <c r="C81" s="13" t="s">
        <v>137</v>
      </c>
      <c r="D81" s="13" t="s">
        <v>200</v>
      </c>
      <c r="E81" s="14" t="s">
        <v>11</v>
      </c>
      <c r="F81" s="14" t="s">
        <v>12</v>
      </c>
      <c r="G81" s="15">
        <v>32031</v>
      </c>
      <c r="H81" s="16">
        <v>34976</v>
      </c>
      <c r="I81" s="8">
        <v>29548</v>
      </c>
      <c r="K81" s="12"/>
      <c r="L81" s="12"/>
    </row>
    <row r="82" spans="1:12">
      <c r="A82" s="3">
        <v>1431</v>
      </c>
      <c r="B82" s="13" t="s">
        <v>138</v>
      </c>
      <c r="C82" s="13" t="s">
        <v>139</v>
      </c>
      <c r="D82" s="13" t="s">
        <v>199</v>
      </c>
      <c r="E82" s="14" t="s">
        <v>49</v>
      </c>
      <c r="F82" s="14" t="s">
        <v>50</v>
      </c>
      <c r="G82" s="15">
        <v>54160</v>
      </c>
      <c r="H82" s="16">
        <v>36363</v>
      </c>
      <c r="I82" s="8">
        <v>24766</v>
      </c>
      <c r="K82" s="12"/>
      <c r="L82" s="12"/>
    </row>
    <row r="83" spans="1:12">
      <c r="A83" s="3">
        <v>1932</v>
      </c>
      <c r="B83" s="13" t="s">
        <v>140</v>
      </c>
      <c r="C83" s="13" t="s">
        <v>141</v>
      </c>
      <c r="D83" s="13" t="s">
        <v>200</v>
      </c>
      <c r="E83" s="14" t="s">
        <v>23</v>
      </c>
      <c r="F83" s="14" t="s">
        <v>47</v>
      </c>
      <c r="G83" s="15">
        <v>33042</v>
      </c>
      <c r="H83" s="16">
        <v>34611</v>
      </c>
      <c r="I83" s="8">
        <v>24349</v>
      </c>
      <c r="K83" s="12"/>
      <c r="L83" s="12"/>
    </row>
    <row r="84" spans="1:12">
      <c r="A84" s="3">
        <v>1787</v>
      </c>
      <c r="B84" s="4" t="s">
        <v>142</v>
      </c>
      <c r="C84" s="4" t="s">
        <v>69</v>
      </c>
      <c r="D84" s="4" t="s">
        <v>200</v>
      </c>
      <c r="E84" s="14" t="s">
        <v>23</v>
      </c>
      <c r="F84" s="14" t="s">
        <v>27</v>
      </c>
      <c r="G84" s="15">
        <v>32200</v>
      </c>
      <c r="H84" s="16">
        <v>34720.5</v>
      </c>
      <c r="I84" s="8">
        <v>22003</v>
      </c>
      <c r="K84" s="12"/>
      <c r="L84" s="12"/>
    </row>
    <row r="85" spans="1:12">
      <c r="A85" s="3">
        <v>1362</v>
      </c>
      <c r="B85" s="13" t="s">
        <v>143</v>
      </c>
      <c r="C85" s="13" t="s">
        <v>144</v>
      </c>
      <c r="D85" s="13" t="s">
        <v>200</v>
      </c>
      <c r="E85" s="14" t="s">
        <v>9</v>
      </c>
      <c r="F85" s="14" t="s">
        <v>9</v>
      </c>
      <c r="G85" s="15">
        <v>45454</v>
      </c>
      <c r="H85" s="16">
        <v>35085.5</v>
      </c>
      <c r="I85" s="8">
        <v>24685</v>
      </c>
      <c r="K85" s="12"/>
      <c r="L85" s="12"/>
    </row>
    <row r="86" spans="1:12">
      <c r="A86" s="3">
        <v>1210</v>
      </c>
      <c r="B86" s="13" t="s">
        <v>145</v>
      </c>
      <c r="C86" s="13" t="s">
        <v>146</v>
      </c>
      <c r="D86" s="13" t="s">
        <v>200</v>
      </c>
      <c r="E86" s="14" t="s">
        <v>60</v>
      </c>
      <c r="F86" s="14" t="s">
        <v>9</v>
      </c>
      <c r="G86" s="15">
        <v>37850</v>
      </c>
      <c r="H86" s="16">
        <v>34029.5</v>
      </c>
      <c r="I86" s="8">
        <v>20987</v>
      </c>
      <c r="K86" s="12"/>
      <c r="L86" s="12"/>
    </row>
    <row r="87" spans="1:12">
      <c r="A87" s="3">
        <v>1004</v>
      </c>
      <c r="B87" s="13" t="s">
        <v>223</v>
      </c>
      <c r="C87" s="13" t="s">
        <v>147</v>
      </c>
      <c r="D87" s="13" t="s">
        <v>199</v>
      </c>
      <c r="E87" s="14" t="s">
        <v>9</v>
      </c>
      <c r="F87" s="14" t="s">
        <v>9</v>
      </c>
      <c r="G87" s="15">
        <v>54545</v>
      </c>
      <c r="H87" s="16">
        <v>35718</v>
      </c>
      <c r="I87" s="8">
        <v>30036</v>
      </c>
      <c r="K87" s="12"/>
      <c r="L87" s="12"/>
    </row>
    <row r="88" spans="1:12">
      <c r="A88" s="3">
        <v>1637</v>
      </c>
      <c r="B88" s="13" t="s">
        <v>224</v>
      </c>
      <c r="C88" s="13" t="s">
        <v>75</v>
      </c>
      <c r="D88" s="13" t="s">
        <v>199</v>
      </c>
      <c r="E88" s="14" t="s">
        <v>9</v>
      </c>
      <c r="F88" s="14" t="s">
        <v>9</v>
      </c>
      <c r="G88" s="15">
        <v>63636</v>
      </c>
      <c r="H88" s="16">
        <v>36399.5</v>
      </c>
      <c r="I88" s="8">
        <v>27569</v>
      </c>
      <c r="K88" s="12"/>
      <c r="L88" s="12"/>
    </row>
    <row r="89" spans="1:12">
      <c r="A89" s="3">
        <v>1537</v>
      </c>
      <c r="B89" s="13" t="s">
        <v>148</v>
      </c>
      <c r="C89" s="13" t="s">
        <v>149</v>
      </c>
      <c r="D89" s="13" t="s">
        <v>200</v>
      </c>
      <c r="E89" s="14" t="s">
        <v>15</v>
      </c>
      <c r="F89" s="14" t="s">
        <v>16</v>
      </c>
      <c r="G89" s="15">
        <v>59797</v>
      </c>
      <c r="H89" s="16">
        <v>34866.5</v>
      </c>
      <c r="I89" s="8">
        <v>23356</v>
      </c>
      <c r="K89" s="12"/>
      <c r="L89" s="12"/>
    </row>
    <row r="90" spans="1:12">
      <c r="A90" s="3">
        <v>1348</v>
      </c>
      <c r="B90" s="13" t="s">
        <v>150</v>
      </c>
      <c r="C90" s="13" t="s">
        <v>151</v>
      </c>
      <c r="D90" s="13" t="s">
        <v>200</v>
      </c>
      <c r="E90" s="14" t="s">
        <v>60</v>
      </c>
      <c r="F90" s="14" t="s">
        <v>31</v>
      </c>
      <c r="G90" s="15">
        <v>34249</v>
      </c>
      <c r="H90" s="16">
        <v>34345.5</v>
      </c>
      <c r="I90" s="8">
        <v>29581</v>
      </c>
      <c r="K90" s="12"/>
      <c r="L90" s="12"/>
    </row>
    <row r="91" spans="1:12">
      <c r="A91" s="3">
        <v>1550</v>
      </c>
      <c r="B91" s="13" t="s">
        <v>152</v>
      </c>
      <c r="C91" s="13" t="s">
        <v>153</v>
      </c>
      <c r="D91" s="13" t="s">
        <v>200</v>
      </c>
      <c r="E91" s="14" t="s">
        <v>60</v>
      </c>
      <c r="F91" s="14" t="s">
        <v>16</v>
      </c>
      <c r="G91" s="15">
        <v>40929</v>
      </c>
      <c r="H91" s="16">
        <v>33559</v>
      </c>
      <c r="I91" s="8">
        <v>26206</v>
      </c>
      <c r="K91" s="12"/>
      <c r="L91" s="12"/>
    </row>
    <row r="92" spans="1:12">
      <c r="A92" s="3">
        <v>1904</v>
      </c>
      <c r="B92" s="13" t="s">
        <v>225</v>
      </c>
      <c r="C92" s="13" t="s">
        <v>226</v>
      </c>
      <c r="D92" s="13" t="s">
        <v>200</v>
      </c>
      <c r="E92" s="14" t="s">
        <v>15</v>
      </c>
      <c r="F92" s="14" t="s">
        <v>16</v>
      </c>
      <c r="G92" s="15">
        <v>51544</v>
      </c>
      <c r="H92" s="16">
        <v>35888.5</v>
      </c>
      <c r="I92" s="8">
        <v>25569</v>
      </c>
      <c r="K92" s="12"/>
      <c r="L92" s="12"/>
    </row>
    <row r="93" spans="1:12">
      <c r="A93" s="3">
        <v>1668</v>
      </c>
      <c r="B93" s="13" t="s">
        <v>154</v>
      </c>
      <c r="C93" s="13" t="s">
        <v>136</v>
      </c>
      <c r="D93" s="13" t="s">
        <v>200</v>
      </c>
      <c r="E93" s="14" t="s">
        <v>60</v>
      </c>
      <c r="F93" s="14" t="s">
        <v>57</v>
      </c>
      <c r="G93" s="15">
        <v>33320</v>
      </c>
      <c r="H93" s="16">
        <v>35684</v>
      </c>
      <c r="I93" s="8">
        <v>28272</v>
      </c>
      <c r="K93" s="12"/>
      <c r="L93" s="12"/>
    </row>
    <row r="94" spans="1:12">
      <c r="A94" s="3">
        <v>1665</v>
      </c>
      <c r="B94" s="13" t="s">
        <v>155</v>
      </c>
      <c r="C94" s="13" t="s">
        <v>156</v>
      </c>
      <c r="D94" s="13" t="s">
        <v>200</v>
      </c>
      <c r="E94" s="14" t="s">
        <v>9</v>
      </c>
      <c r="F94" s="14" t="s">
        <v>9</v>
      </c>
      <c r="G94" s="15">
        <v>57575</v>
      </c>
      <c r="H94" s="16">
        <v>34534</v>
      </c>
      <c r="I94" s="8">
        <v>20361</v>
      </c>
      <c r="K94" s="12"/>
      <c r="L94" s="12"/>
    </row>
    <row r="95" spans="1:12">
      <c r="A95" s="3">
        <v>1872</v>
      </c>
      <c r="B95" s="13" t="s">
        <v>157</v>
      </c>
      <c r="C95" s="13" t="s">
        <v>158</v>
      </c>
      <c r="D95" s="13" t="s">
        <v>200</v>
      </c>
      <c r="E95" s="14" t="s">
        <v>56</v>
      </c>
      <c r="F95" s="14" t="s">
        <v>57</v>
      </c>
      <c r="G95" s="15">
        <v>72749</v>
      </c>
      <c r="H95" s="16">
        <v>35122</v>
      </c>
      <c r="I95" s="8">
        <v>22939</v>
      </c>
      <c r="K95" s="12"/>
      <c r="L95" s="12"/>
    </row>
    <row r="96" spans="1:12">
      <c r="A96" s="3">
        <v>1912</v>
      </c>
      <c r="B96" s="4" t="s">
        <v>159</v>
      </c>
      <c r="C96" s="4" t="s">
        <v>75</v>
      </c>
      <c r="D96" s="4" t="s">
        <v>199</v>
      </c>
      <c r="E96" s="14" t="s">
        <v>23</v>
      </c>
      <c r="F96" s="14" t="s">
        <v>27</v>
      </c>
      <c r="G96" s="15">
        <v>35400</v>
      </c>
      <c r="H96" s="16">
        <v>34625</v>
      </c>
      <c r="I96" s="8">
        <v>26874</v>
      </c>
      <c r="K96" s="12"/>
      <c r="L96" s="12"/>
    </row>
    <row r="97" spans="1:12">
      <c r="A97" s="3">
        <v>1815</v>
      </c>
      <c r="B97" s="13" t="s">
        <v>159</v>
      </c>
      <c r="C97" s="13" t="s">
        <v>160</v>
      </c>
      <c r="D97" s="13" t="s">
        <v>200</v>
      </c>
      <c r="E97" s="14" t="s">
        <v>9</v>
      </c>
      <c r="F97" s="14" t="s">
        <v>9</v>
      </c>
      <c r="G97" s="15">
        <v>48488</v>
      </c>
      <c r="H97" s="16">
        <v>34684</v>
      </c>
      <c r="I97" s="8">
        <v>22825</v>
      </c>
      <c r="K97" s="12"/>
      <c r="L97" s="12"/>
    </row>
    <row r="98" spans="1:12">
      <c r="A98" s="3">
        <v>1460</v>
      </c>
      <c r="B98" s="13" t="s">
        <v>161</v>
      </c>
      <c r="C98" s="13" t="s">
        <v>94</v>
      </c>
      <c r="D98" s="13" t="s">
        <v>199</v>
      </c>
      <c r="E98" s="14" t="s">
        <v>9</v>
      </c>
      <c r="F98" s="14" t="s">
        <v>9</v>
      </c>
      <c r="G98" s="15">
        <v>53535</v>
      </c>
      <c r="H98" s="16">
        <v>37030</v>
      </c>
      <c r="I98" s="8">
        <v>27334</v>
      </c>
      <c r="K98" s="12"/>
      <c r="L98" s="12"/>
    </row>
    <row r="99" spans="1:12">
      <c r="A99" s="3">
        <v>1257</v>
      </c>
      <c r="B99" s="13" t="s">
        <v>162</v>
      </c>
      <c r="C99" s="13" t="s">
        <v>163</v>
      </c>
      <c r="D99" s="13" t="s">
        <v>200</v>
      </c>
      <c r="E99" s="14" t="s">
        <v>49</v>
      </c>
      <c r="F99" s="14" t="s">
        <v>50</v>
      </c>
      <c r="G99" s="15">
        <v>43994</v>
      </c>
      <c r="H99" s="16">
        <v>35633</v>
      </c>
      <c r="I99" s="8">
        <v>26505</v>
      </c>
      <c r="K99" s="12"/>
      <c r="L99" s="12"/>
    </row>
    <row r="100" spans="1:12">
      <c r="A100" s="3">
        <v>1828</v>
      </c>
      <c r="B100" s="13" t="s">
        <v>164</v>
      </c>
      <c r="C100" s="13" t="s">
        <v>165</v>
      </c>
      <c r="D100" s="13" t="s">
        <v>199</v>
      </c>
      <c r="E100" s="14" t="s">
        <v>40</v>
      </c>
      <c r="F100" s="14" t="s">
        <v>31</v>
      </c>
      <c r="G100" s="15">
        <v>63210</v>
      </c>
      <c r="H100" s="16">
        <v>34100</v>
      </c>
      <c r="I100" s="8">
        <v>22701</v>
      </c>
      <c r="K100" s="12"/>
      <c r="L100" s="12"/>
    </row>
    <row r="101" spans="1:12">
      <c r="A101" s="3">
        <v>1991</v>
      </c>
      <c r="B101" s="13" t="s">
        <v>166</v>
      </c>
      <c r="C101" s="13" t="s">
        <v>101</v>
      </c>
      <c r="D101" s="13" t="s">
        <v>199</v>
      </c>
      <c r="E101" s="14" t="s">
        <v>23</v>
      </c>
      <c r="F101" s="14" t="s">
        <v>16</v>
      </c>
      <c r="G101" s="15">
        <v>37094</v>
      </c>
      <c r="H101" s="16">
        <v>34105</v>
      </c>
      <c r="I101" s="8">
        <v>22121</v>
      </c>
      <c r="K101" s="12"/>
      <c r="L101" s="12"/>
    </row>
    <row r="102" spans="1:12">
      <c r="A102" s="3">
        <v>1862</v>
      </c>
      <c r="B102" s="13" t="s">
        <v>167</v>
      </c>
      <c r="C102" s="13" t="s">
        <v>168</v>
      </c>
      <c r="D102" s="13" t="s">
        <v>199</v>
      </c>
      <c r="E102" s="14" t="s">
        <v>39</v>
      </c>
      <c r="F102" s="14" t="s">
        <v>16</v>
      </c>
      <c r="G102" s="15">
        <v>37902</v>
      </c>
      <c r="H102" s="16">
        <v>36436</v>
      </c>
      <c r="I102" s="8">
        <v>25337</v>
      </c>
      <c r="K102" s="12"/>
      <c r="L102" s="12"/>
    </row>
    <row r="103" spans="1:12">
      <c r="A103" s="3">
        <v>1587</v>
      </c>
      <c r="B103" s="13" t="s">
        <v>169</v>
      </c>
      <c r="C103" s="13" t="s">
        <v>170</v>
      </c>
      <c r="D103" s="13" t="s">
        <v>200</v>
      </c>
      <c r="E103" s="14" t="s">
        <v>23</v>
      </c>
      <c r="F103" s="14" t="s">
        <v>12</v>
      </c>
      <c r="G103" s="15">
        <v>34916</v>
      </c>
      <c r="H103" s="16">
        <v>34465</v>
      </c>
      <c r="I103" s="8">
        <v>20649</v>
      </c>
      <c r="K103" s="12"/>
      <c r="L103" s="12"/>
    </row>
    <row r="104" spans="1:12">
      <c r="A104" s="3">
        <v>1766</v>
      </c>
      <c r="B104" s="13" t="s">
        <v>171</v>
      </c>
      <c r="C104" s="13" t="s">
        <v>172</v>
      </c>
      <c r="D104" s="13" t="s">
        <v>199</v>
      </c>
      <c r="E104" s="14" t="s">
        <v>9</v>
      </c>
      <c r="F104" s="14" t="s">
        <v>9</v>
      </c>
      <c r="G104" s="15">
        <v>57575</v>
      </c>
      <c r="H104" s="16">
        <v>36801</v>
      </c>
      <c r="I104" s="8">
        <v>23957</v>
      </c>
      <c r="K104" s="12"/>
      <c r="L104" s="12"/>
    </row>
    <row r="105" spans="1:12">
      <c r="A105" s="3">
        <v>1897</v>
      </c>
      <c r="B105" s="13" t="s">
        <v>171</v>
      </c>
      <c r="C105" s="13" t="s">
        <v>141</v>
      </c>
      <c r="D105" s="13" t="s">
        <v>200</v>
      </c>
      <c r="E105" s="3" t="s">
        <v>39</v>
      </c>
      <c r="F105" s="3" t="s">
        <v>16</v>
      </c>
      <c r="G105" s="17">
        <v>36893</v>
      </c>
      <c r="H105" s="16">
        <v>36983.5</v>
      </c>
      <c r="I105" s="8">
        <v>27263</v>
      </c>
      <c r="K105" s="12"/>
      <c r="L105" s="12"/>
    </row>
    <row r="106" spans="1:12">
      <c r="A106" s="3">
        <v>1135</v>
      </c>
      <c r="B106" s="13" t="s">
        <v>173</v>
      </c>
      <c r="C106" s="13" t="s">
        <v>174</v>
      </c>
      <c r="D106" s="13" t="s">
        <v>200</v>
      </c>
      <c r="E106" s="3" t="s">
        <v>39</v>
      </c>
      <c r="F106" s="3" t="s">
        <v>16</v>
      </c>
      <c r="G106" s="17">
        <v>31570</v>
      </c>
      <c r="H106" s="16">
        <v>36618.5</v>
      </c>
      <c r="I106" s="8">
        <v>25550</v>
      </c>
      <c r="K106" s="12"/>
      <c r="L106" s="12"/>
    </row>
    <row r="107" spans="1:12">
      <c r="A107" s="3">
        <v>1833</v>
      </c>
      <c r="B107" s="13" t="s">
        <v>175</v>
      </c>
      <c r="C107" s="13" t="s">
        <v>42</v>
      </c>
      <c r="D107" s="13" t="s">
        <v>199</v>
      </c>
      <c r="E107" s="3" t="s">
        <v>60</v>
      </c>
      <c r="F107" s="3" t="s">
        <v>57</v>
      </c>
      <c r="G107" s="17">
        <v>36753</v>
      </c>
      <c r="H107" s="16">
        <v>37074.75</v>
      </c>
      <c r="I107" s="8">
        <v>25400</v>
      </c>
      <c r="K107" s="12"/>
      <c r="L107" s="12"/>
    </row>
    <row r="108" spans="1:12">
      <c r="A108" s="3">
        <v>1943</v>
      </c>
      <c r="B108" s="13" t="s">
        <v>176</v>
      </c>
      <c r="C108" s="13" t="s">
        <v>177</v>
      </c>
      <c r="D108" s="13" t="s">
        <v>200</v>
      </c>
      <c r="E108" s="3" t="s">
        <v>39</v>
      </c>
      <c r="F108" s="3" t="s">
        <v>57</v>
      </c>
      <c r="G108" s="17">
        <v>34693</v>
      </c>
      <c r="H108" s="16">
        <v>36170.5</v>
      </c>
      <c r="I108" s="8">
        <v>26923</v>
      </c>
      <c r="K108" s="12"/>
      <c r="L108" s="12"/>
    </row>
    <row r="109" spans="1:12">
      <c r="A109" s="3">
        <v>1456</v>
      </c>
      <c r="B109" s="4" t="s">
        <v>178</v>
      </c>
      <c r="C109" s="4" t="s">
        <v>179</v>
      </c>
      <c r="D109" s="4" t="s">
        <v>199</v>
      </c>
      <c r="E109" s="3" t="s">
        <v>26</v>
      </c>
      <c r="F109" s="3" t="s">
        <v>27</v>
      </c>
      <c r="G109" s="17">
        <v>34600</v>
      </c>
      <c r="H109" s="16">
        <v>34501.5</v>
      </c>
      <c r="I109" s="8">
        <v>21638</v>
      </c>
      <c r="K109" s="12"/>
      <c r="L109" s="12"/>
    </row>
    <row r="110" spans="1:12">
      <c r="A110" s="3">
        <v>1850</v>
      </c>
      <c r="B110" s="13" t="s">
        <v>180</v>
      </c>
      <c r="C110" s="13" t="s">
        <v>181</v>
      </c>
      <c r="D110" s="13" t="s">
        <v>200</v>
      </c>
      <c r="E110" s="3" t="s">
        <v>40</v>
      </c>
      <c r="F110" s="3" t="s">
        <v>31</v>
      </c>
      <c r="G110" s="17">
        <v>43145</v>
      </c>
      <c r="H110" s="16">
        <v>36582</v>
      </c>
      <c r="I110" s="8">
        <v>24772</v>
      </c>
      <c r="K110" s="12"/>
      <c r="L110" s="12"/>
    </row>
    <row r="111" spans="1:12">
      <c r="A111" s="3">
        <v>1162</v>
      </c>
      <c r="B111" s="13" t="s">
        <v>133</v>
      </c>
      <c r="C111" s="13" t="s">
        <v>118</v>
      </c>
      <c r="D111" s="13" t="s">
        <v>199</v>
      </c>
      <c r="E111" s="3" t="s">
        <v>11</v>
      </c>
      <c r="F111" s="3" t="s">
        <v>12</v>
      </c>
      <c r="G111" s="17">
        <v>35025</v>
      </c>
      <c r="H111" s="16">
        <v>36211.5</v>
      </c>
      <c r="I111" s="8">
        <v>26979</v>
      </c>
      <c r="K111" s="12"/>
      <c r="L111" s="12"/>
    </row>
    <row r="112" spans="1:12">
      <c r="A112" s="3">
        <v>1296</v>
      </c>
      <c r="B112" s="13" t="s">
        <v>182</v>
      </c>
      <c r="C112" s="13" t="s">
        <v>183</v>
      </c>
      <c r="D112" s="13" t="s">
        <v>199</v>
      </c>
      <c r="E112" s="3" t="s">
        <v>39</v>
      </c>
      <c r="F112" s="3" t="s">
        <v>16</v>
      </c>
      <c r="G112" s="17">
        <v>34840</v>
      </c>
      <c r="H112" s="16">
        <v>34785</v>
      </c>
      <c r="I112" s="8">
        <v>21695</v>
      </c>
      <c r="K112" s="12"/>
      <c r="L112" s="12"/>
    </row>
    <row r="113" spans="1:16">
      <c r="A113" s="3">
        <v>1007</v>
      </c>
      <c r="B113" s="4" t="s">
        <v>184</v>
      </c>
      <c r="C113" s="4" t="s">
        <v>185</v>
      </c>
      <c r="D113" s="4" t="s">
        <v>199</v>
      </c>
      <c r="E113" s="3" t="s">
        <v>26</v>
      </c>
      <c r="F113" s="3" t="s">
        <v>27</v>
      </c>
      <c r="G113" s="17">
        <v>34600</v>
      </c>
      <c r="H113" s="16">
        <v>34841.5</v>
      </c>
      <c r="I113" s="8">
        <v>24652</v>
      </c>
      <c r="K113" s="12"/>
      <c r="L113" s="12"/>
    </row>
    <row r="114" spans="1:16">
      <c r="A114" s="3">
        <v>1505</v>
      </c>
      <c r="B114" s="13" t="s">
        <v>186</v>
      </c>
      <c r="C114" s="13" t="s">
        <v>187</v>
      </c>
      <c r="D114" s="13" t="s">
        <v>199</v>
      </c>
      <c r="E114" s="3" t="s">
        <v>23</v>
      </c>
      <c r="F114" s="3" t="s">
        <v>31</v>
      </c>
      <c r="G114" s="17">
        <v>35467</v>
      </c>
      <c r="H114" s="16">
        <v>33698.5</v>
      </c>
      <c r="I114" s="8">
        <v>23805</v>
      </c>
      <c r="K114" s="12"/>
      <c r="L114" s="12"/>
    </row>
    <row r="115" spans="1:16">
      <c r="A115" s="3">
        <v>1686</v>
      </c>
      <c r="B115" s="13" t="s">
        <v>188</v>
      </c>
      <c r="C115" s="13" t="s">
        <v>101</v>
      </c>
      <c r="D115" s="13" t="s">
        <v>199</v>
      </c>
      <c r="E115" s="3" t="s">
        <v>60</v>
      </c>
      <c r="F115" s="3" t="s">
        <v>12</v>
      </c>
      <c r="G115" s="17">
        <v>37672</v>
      </c>
      <c r="H115" s="16">
        <v>35560</v>
      </c>
      <c r="I115" s="8">
        <v>26941</v>
      </c>
      <c r="K115" s="12"/>
      <c r="L115" s="12"/>
    </row>
    <row r="116" spans="1:16">
      <c r="A116" s="3">
        <v>1382</v>
      </c>
      <c r="B116" s="13" t="s">
        <v>189</v>
      </c>
      <c r="C116" s="13" t="s">
        <v>190</v>
      </c>
      <c r="D116" s="13" t="s">
        <v>200</v>
      </c>
      <c r="E116" s="3" t="s">
        <v>9</v>
      </c>
      <c r="F116" s="3" t="s">
        <v>9</v>
      </c>
      <c r="G116" s="17">
        <v>63636</v>
      </c>
      <c r="H116" s="16">
        <v>36071</v>
      </c>
      <c r="I116" s="8">
        <v>25586</v>
      </c>
      <c r="K116" s="12"/>
      <c r="L116" s="12"/>
    </row>
    <row r="117" spans="1:16">
      <c r="A117" s="3">
        <v>1176</v>
      </c>
      <c r="B117" s="4" t="s">
        <v>191</v>
      </c>
      <c r="C117" s="4" t="s">
        <v>192</v>
      </c>
      <c r="D117" s="4" t="s">
        <v>199</v>
      </c>
      <c r="E117" s="3" t="s">
        <v>78</v>
      </c>
      <c r="F117" s="3" t="s">
        <v>27</v>
      </c>
      <c r="G117" s="17">
        <v>37500</v>
      </c>
      <c r="H117" s="16">
        <v>35481.5</v>
      </c>
      <c r="I117" s="8">
        <v>28843</v>
      </c>
      <c r="K117" s="12"/>
      <c r="L117" s="12"/>
    </row>
    <row r="118" spans="1:16">
      <c r="A118" s="3">
        <v>1471</v>
      </c>
      <c r="B118" s="13" t="s">
        <v>193</v>
      </c>
      <c r="C118" s="13" t="s">
        <v>192</v>
      </c>
      <c r="D118" s="13" t="s">
        <v>199</v>
      </c>
      <c r="E118" s="3" t="s">
        <v>15</v>
      </c>
      <c r="F118" s="3" t="s">
        <v>16</v>
      </c>
      <c r="G118" s="17">
        <v>38118</v>
      </c>
      <c r="H118" s="16">
        <v>35633</v>
      </c>
      <c r="I118" s="8">
        <v>29649</v>
      </c>
      <c r="K118" s="12"/>
      <c r="L118" s="12"/>
    </row>
    <row r="119" spans="1:16">
      <c r="A119" s="3">
        <v>1939</v>
      </c>
      <c r="B119" s="13" t="s">
        <v>194</v>
      </c>
      <c r="C119" s="13" t="s">
        <v>195</v>
      </c>
      <c r="D119" s="13" t="s">
        <v>200</v>
      </c>
      <c r="E119" s="3" t="s">
        <v>15</v>
      </c>
      <c r="F119" s="3" t="s">
        <v>16</v>
      </c>
      <c r="G119" s="17">
        <v>78663</v>
      </c>
      <c r="H119" s="16">
        <v>33937.5</v>
      </c>
      <c r="I119" s="8">
        <v>20879</v>
      </c>
      <c r="K119" s="12"/>
      <c r="L119" s="12"/>
    </row>
    <row r="120" spans="1:16">
      <c r="A120" s="3">
        <v>1677</v>
      </c>
      <c r="B120" s="13" t="s">
        <v>196</v>
      </c>
      <c r="C120" s="13" t="s">
        <v>168</v>
      </c>
      <c r="D120" s="13" t="s">
        <v>199</v>
      </c>
      <c r="E120" s="3" t="s">
        <v>39</v>
      </c>
      <c r="F120" s="3" t="s">
        <v>16</v>
      </c>
      <c r="G120" s="17">
        <v>38272</v>
      </c>
      <c r="H120" s="16">
        <v>35706</v>
      </c>
      <c r="I120" s="8">
        <v>23278</v>
      </c>
      <c r="K120" s="12"/>
      <c r="L120" s="12"/>
    </row>
    <row r="121" spans="1:16">
      <c r="A121" s="3">
        <v>1060</v>
      </c>
      <c r="B121" s="13" t="s">
        <v>197</v>
      </c>
      <c r="C121" s="13" t="s">
        <v>8</v>
      </c>
      <c r="D121" s="13" t="s">
        <v>199</v>
      </c>
      <c r="E121" s="3" t="s">
        <v>15</v>
      </c>
      <c r="F121" s="3" t="s">
        <v>57</v>
      </c>
      <c r="G121" s="17">
        <v>56528</v>
      </c>
      <c r="H121" s="16">
        <v>34574.5</v>
      </c>
      <c r="I121" s="8">
        <v>28644</v>
      </c>
      <c r="K121" s="12"/>
      <c r="L121" s="12"/>
    </row>
    <row r="122" spans="1:16">
      <c r="A122" s="3">
        <v>1990</v>
      </c>
      <c r="B122" s="13" t="s">
        <v>198</v>
      </c>
      <c r="C122" s="13" t="s">
        <v>88</v>
      </c>
      <c r="D122" s="13" t="s">
        <v>200</v>
      </c>
      <c r="E122" s="3" t="s">
        <v>90</v>
      </c>
      <c r="F122" s="3" t="s">
        <v>47</v>
      </c>
      <c r="G122" s="17">
        <v>34081</v>
      </c>
      <c r="H122" s="16">
        <v>34246</v>
      </c>
      <c r="I122" s="8">
        <v>22061</v>
      </c>
    </row>
    <row r="123" spans="1:16">
      <c r="O123" s="12"/>
      <c r="P123" s="12"/>
    </row>
    <row r="124" spans="1:16">
      <c r="O124" s="12"/>
      <c r="P124" s="12"/>
    </row>
    <row r="125" spans="1:16">
      <c r="O125" s="12"/>
      <c r="P125" s="12"/>
    </row>
  </sheetData>
  <mergeCells count="1">
    <mergeCell ref="K4:L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5"/>
  <sheetViews>
    <sheetView topLeftCell="G1" workbookViewId="0">
      <selection activeCell="L8" sqref="L8"/>
    </sheetView>
  </sheetViews>
  <sheetFormatPr defaultColWidth="9.1796875" defaultRowHeight="13"/>
  <cols>
    <col min="1" max="1" width="7.6328125" style="3" customWidth="1"/>
    <col min="2" max="2" width="11.6328125" style="18" customWidth="1"/>
    <col min="3" max="3" width="10.36328125" style="3" customWidth="1"/>
    <col min="4" max="4" width="5" style="3" customWidth="1"/>
    <col min="5" max="5" width="14.81640625" style="3" customWidth="1"/>
    <col min="6" max="9" width="10.1796875" style="3" customWidth="1"/>
    <col min="10" max="10" width="6.36328125" style="3" customWidth="1"/>
    <col min="11" max="11" width="44.1796875" style="3" customWidth="1"/>
    <col min="12" max="12" width="16.1796875" style="3" customWidth="1"/>
    <col min="13" max="13" width="19.1796875" style="3" customWidth="1"/>
    <col min="14" max="14" width="44.1796875" style="3" customWidth="1"/>
    <col min="15" max="15" width="13.81640625" style="3" customWidth="1"/>
    <col min="16" max="16" width="11" style="3" customWidth="1"/>
    <col min="17" max="259" width="9.1796875" style="3"/>
    <col min="260" max="260" width="11" style="3" customWidth="1"/>
    <col min="261" max="261" width="9.453125" style="3" customWidth="1"/>
    <col min="262" max="262" width="14.453125" style="3" customWidth="1"/>
    <col min="263" max="263" width="10.1796875" style="3" customWidth="1"/>
    <col min="264" max="264" width="5.81640625" style="3" customWidth="1"/>
    <col min="265" max="265" width="7.81640625" style="3" customWidth="1"/>
    <col min="266" max="266" width="9.1796875" style="3"/>
    <col min="267" max="267" width="13.453125" style="3" customWidth="1"/>
    <col min="268" max="268" width="15.1796875" style="3" bestFit="1" customWidth="1"/>
    <col min="269" max="515" width="9.1796875" style="3"/>
    <col min="516" max="516" width="11" style="3" customWidth="1"/>
    <col min="517" max="517" width="9.453125" style="3" customWidth="1"/>
    <col min="518" max="518" width="14.453125" style="3" customWidth="1"/>
    <col min="519" max="519" width="10.1796875" style="3" customWidth="1"/>
    <col min="520" max="520" width="5.81640625" style="3" customWidth="1"/>
    <col min="521" max="521" width="7.81640625" style="3" customWidth="1"/>
    <col min="522" max="522" width="9.1796875" style="3"/>
    <col min="523" max="523" width="13.453125" style="3" customWidth="1"/>
    <col min="524" max="524" width="15.1796875" style="3" bestFit="1" customWidth="1"/>
    <col min="525" max="771" width="9.1796875" style="3"/>
    <col min="772" max="772" width="11" style="3" customWidth="1"/>
    <col min="773" max="773" width="9.453125" style="3" customWidth="1"/>
    <col min="774" max="774" width="14.453125" style="3" customWidth="1"/>
    <col min="775" max="775" width="10.1796875" style="3" customWidth="1"/>
    <col min="776" max="776" width="5.81640625" style="3" customWidth="1"/>
    <col min="777" max="777" width="7.81640625" style="3" customWidth="1"/>
    <col min="778" max="778" width="9.1796875" style="3"/>
    <col min="779" max="779" width="13.453125" style="3" customWidth="1"/>
    <col min="780" max="780" width="15.1796875" style="3" bestFit="1" customWidth="1"/>
    <col min="781" max="1027" width="9.1796875" style="3"/>
    <col min="1028" max="1028" width="11" style="3" customWidth="1"/>
    <col min="1029" max="1029" width="9.453125" style="3" customWidth="1"/>
    <col min="1030" max="1030" width="14.453125" style="3" customWidth="1"/>
    <col min="1031" max="1031" width="10.1796875" style="3" customWidth="1"/>
    <col min="1032" max="1032" width="5.81640625" style="3" customWidth="1"/>
    <col min="1033" max="1033" width="7.81640625" style="3" customWidth="1"/>
    <col min="1034" max="1034" width="9.1796875" style="3"/>
    <col min="1035" max="1035" width="13.453125" style="3" customWidth="1"/>
    <col min="1036" max="1036" width="15.1796875" style="3" bestFit="1" customWidth="1"/>
    <col min="1037" max="1283" width="9.1796875" style="3"/>
    <col min="1284" max="1284" width="11" style="3" customWidth="1"/>
    <col min="1285" max="1285" width="9.453125" style="3" customWidth="1"/>
    <col min="1286" max="1286" width="14.453125" style="3" customWidth="1"/>
    <col min="1287" max="1287" width="10.1796875" style="3" customWidth="1"/>
    <col min="1288" max="1288" width="5.81640625" style="3" customWidth="1"/>
    <col min="1289" max="1289" width="7.81640625" style="3" customWidth="1"/>
    <col min="1290" max="1290" width="9.1796875" style="3"/>
    <col min="1291" max="1291" width="13.453125" style="3" customWidth="1"/>
    <col min="1292" max="1292" width="15.1796875" style="3" bestFit="1" customWidth="1"/>
    <col min="1293" max="1539" width="9.1796875" style="3"/>
    <col min="1540" max="1540" width="11" style="3" customWidth="1"/>
    <col min="1541" max="1541" width="9.453125" style="3" customWidth="1"/>
    <col min="1542" max="1542" width="14.453125" style="3" customWidth="1"/>
    <col min="1543" max="1543" width="10.1796875" style="3" customWidth="1"/>
    <col min="1544" max="1544" width="5.81640625" style="3" customWidth="1"/>
    <col min="1545" max="1545" width="7.81640625" style="3" customWidth="1"/>
    <col min="1546" max="1546" width="9.1796875" style="3"/>
    <col min="1547" max="1547" width="13.453125" style="3" customWidth="1"/>
    <col min="1548" max="1548" width="15.1796875" style="3" bestFit="1" customWidth="1"/>
    <col min="1549" max="1795" width="9.1796875" style="3"/>
    <col min="1796" max="1796" width="11" style="3" customWidth="1"/>
    <col min="1797" max="1797" width="9.453125" style="3" customWidth="1"/>
    <col min="1798" max="1798" width="14.453125" style="3" customWidth="1"/>
    <col min="1799" max="1799" width="10.1796875" style="3" customWidth="1"/>
    <col min="1800" max="1800" width="5.81640625" style="3" customWidth="1"/>
    <col min="1801" max="1801" width="7.81640625" style="3" customWidth="1"/>
    <col min="1802" max="1802" width="9.1796875" style="3"/>
    <col min="1803" max="1803" width="13.453125" style="3" customWidth="1"/>
    <col min="1804" max="1804" width="15.1796875" style="3" bestFit="1" customWidth="1"/>
    <col min="1805" max="2051" width="9.1796875" style="3"/>
    <col min="2052" max="2052" width="11" style="3" customWidth="1"/>
    <col min="2053" max="2053" width="9.453125" style="3" customWidth="1"/>
    <col min="2054" max="2054" width="14.453125" style="3" customWidth="1"/>
    <col min="2055" max="2055" width="10.1796875" style="3" customWidth="1"/>
    <col min="2056" max="2056" width="5.81640625" style="3" customWidth="1"/>
    <col min="2057" max="2057" width="7.81640625" style="3" customWidth="1"/>
    <col min="2058" max="2058" width="9.1796875" style="3"/>
    <col min="2059" max="2059" width="13.453125" style="3" customWidth="1"/>
    <col min="2060" max="2060" width="15.1796875" style="3" bestFit="1" customWidth="1"/>
    <col min="2061" max="2307" width="9.1796875" style="3"/>
    <col min="2308" max="2308" width="11" style="3" customWidth="1"/>
    <col min="2309" max="2309" width="9.453125" style="3" customWidth="1"/>
    <col min="2310" max="2310" width="14.453125" style="3" customWidth="1"/>
    <col min="2311" max="2311" width="10.1796875" style="3" customWidth="1"/>
    <col min="2312" max="2312" width="5.81640625" style="3" customWidth="1"/>
    <col min="2313" max="2313" width="7.81640625" style="3" customWidth="1"/>
    <col min="2314" max="2314" width="9.1796875" style="3"/>
    <col min="2315" max="2315" width="13.453125" style="3" customWidth="1"/>
    <col min="2316" max="2316" width="15.1796875" style="3" bestFit="1" customWidth="1"/>
    <col min="2317" max="2563" width="9.1796875" style="3"/>
    <col min="2564" max="2564" width="11" style="3" customWidth="1"/>
    <col min="2565" max="2565" width="9.453125" style="3" customWidth="1"/>
    <col min="2566" max="2566" width="14.453125" style="3" customWidth="1"/>
    <col min="2567" max="2567" width="10.1796875" style="3" customWidth="1"/>
    <col min="2568" max="2568" width="5.81640625" style="3" customWidth="1"/>
    <col min="2569" max="2569" width="7.81640625" style="3" customWidth="1"/>
    <col min="2570" max="2570" width="9.1796875" style="3"/>
    <col min="2571" max="2571" width="13.453125" style="3" customWidth="1"/>
    <col min="2572" max="2572" width="15.1796875" style="3" bestFit="1" customWidth="1"/>
    <col min="2573" max="2819" width="9.1796875" style="3"/>
    <col min="2820" max="2820" width="11" style="3" customWidth="1"/>
    <col min="2821" max="2821" width="9.453125" style="3" customWidth="1"/>
    <col min="2822" max="2822" width="14.453125" style="3" customWidth="1"/>
    <col min="2823" max="2823" width="10.1796875" style="3" customWidth="1"/>
    <col min="2824" max="2824" width="5.81640625" style="3" customWidth="1"/>
    <col min="2825" max="2825" width="7.81640625" style="3" customWidth="1"/>
    <col min="2826" max="2826" width="9.1796875" style="3"/>
    <col min="2827" max="2827" width="13.453125" style="3" customWidth="1"/>
    <col min="2828" max="2828" width="15.1796875" style="3" bestFit="1" customWidth="1"/>
    <col min="2829" max="3075" width="9.1796875" style="3"/>
    <col min="3076" max="3076" width="11" style="3" customWidth="1"/>
    <col min="3077" max="3077" width="9.453125" style="3" customWidth="1"/>
    <col min="3078" max="3078" width="14.453125" style="3" customWidth="1"/>
    <col min="3079" max="3079" width="10.1796875" style="3" customWidth="1"/>
    <col min="3080" max="3080" width="5.81640625" style="3" customWidth="1"/>
    <col min="3081" max="3081" width="7.81640625" style="3" customWidth="1"/>
    <col min="3082" max="3082" width="9.1796875" style="3"/>
    <col min="3083" max="3083" width="13.453125" style="3" customWidth="1"/>
    <col min="3084" max="3084" width="15.1796875" style="3" bestFit="1" customWidth="1"/>
    <col min="3085" max="3331" width="9.1796875" style="3"/>
    <col min="3332" max="3332" width="11" style="3" customWidth="1"/>
    <col min="3333" max="3333" width="9.453125" style="3" customWidth="1"/>
    <col min="3334" max="3334" width="14.453125" style="3" customWidth="1"/>
    <col min="3335" max="3335" width="10.1796875" style="3" customWidth="1"/>
    <col min="3336" max="3336" width="5.81640625" style="3" customWidth="1"/>
    <col min="3337" max="3337" width="7.81640625" style="3" customWidth="1"/>
    <col min="3338" max="3338" width="9.1796875" style="3"/>
    <col min="3339" max="3339" width="13.453125" style="3" customWidth="1"/>
    <col min="3340" max="3340" width="15.1796875" style="3" bestFit="1" customWidth="1"/>
    <col min="3341" max="3587" width="9.1796875" style="3"/>
    <col min="3588" max="3588" width="11" style="3" customWidth="1"/>
    <col min="3589" max="3589" width="9.453125" style="3" customWidth="1"/>
    <col min="3590" max="3590" width="14.453125" style="3" customWidth="1"/>
    <col min="3591" max="3591" width="10.1796875" style="3" customWidth="1"/>
    <col min="3592" max="3592" width="5.81640625" style="3" customWidth="1"/>
    <col min="3593" max="3593" width="7.81640625" style="3" customWidth="1"/>
    <col min="3594" max="3594" width="9.1796875" style="3"/>
    <col min="3595" max="3595" width="13.453125" style="3" customWidth="1"/>
    <col min="3596" max="3596" width="15.1796875" style="3" bestFit="1" customWidth="1"/>
    <col min="3597" max="3843" width="9.1796875" style="3"/>
    <col min="3844" max="3844" width="11" style="3" customWidth="1"/>
    <col min="3845" max="3845" width="9.453125" style="3" customWidth="1"/>
    <col min="3846" max="3846" width="14.453125" style="3" customWidth="1"/>
    <col min="3847" max="3847" width="10.1796875" style="3" customWidth="1"/>
    <col min="3848" max="3848" width="5.81640625" style="3" customWidth="1"/>
    <col min="3849" max="3849" width="7.81640625" style="3" customWidth="1"/>
    <col min="3850" max="3850" width="9.1796875" style="3"/>
    <col min="3851" max="3851" width="13.453125" style="3" customWidth="1"/>
    <col min="3852" max="3852" width="15.1796875" style="3" bestFit="1" customWidth="1"/>
    <col min="3853" max="4099" width="9.1796875" style="3"/>
    <col min="4100" max="4100" width="11" style="3" customWidth="1"/>
    <col min="4101" max="4101" width="9.453125" style="3" customWidth="1"/>
    <col min="4102" max="4102" width="14.453125" style="3" customWidth="1"/>
    <col min="4103" max="4103" width="10.1796875" style="3" customWidth="1"/>
    <col min="4104" max="4104" width="5.81640625" style="3" customWidth="1"/>
    <col min="4105" max="4105" width="7.81640625" style="3" customWidth="1"/>
    <col min="4106" max="4106" width="9.1796875" style="3"/>
    <col min="4107" max="4107" width="13.453125" style="3" customWidth="1"/>
    <col min="4108" max="4108" width="15.1796875" style="3" bestFit="1" customWidth="1"/>
    <col min="4109" max="4355" width="9.1796875" style="3"/>
    <col min="4356" max="4356" width="11" style="3" customWidth="1"/>
    <col min="4357" max="4357" width="9.453125" style="3" customWidth="1"/>
    <col min="4358" max="4358" width="14.453125" style="3" customWidth="1"/>
    <col min="4359" max="4359" width="10.1796875" style="3" customWidth="1"/>
    <col min="4360" max="4360" width="5.81640625" style="3" customWidth="1"/>
    <col min="4361" max="4361" width="7.81640625" style="3" customWidth="1"/>
    <col min="4362" max="4362" width="9.1796875" style="3"/>
    <col min="4363" max="4363" width="13.453125" style="3" customWidth="1"/>
    <col min="4364" max="4364" width="15.1796875" style="3" bestFit="1" customWidth="1"/>
    <col min="4365" max="4611" width="9.1796875" style="3"/>
    <col min="4612" max="4612" width="11" style="3" customWidth="1"/>
    <col min="4613" max="4613" width="9.453125" style="3" customWidth="1"/>
    <col min="4614" max="4614" width="14.453125" style="3" customWidth="1"/>
    <col min="4615" max="4615" width="10.1796875" style="3" customWidth="1"/>
    <col min="4616" max="4616" width="5.81640625" style="3" customWidth="1"/>
    <col min="4617" max="4617" width="7.81640625" style="3" customWidth="1"/>
    <col min="4618" max="4618" width="9.1796875" style="3"/>
    <col min="4619" max="4619" width="13.453125" style="3" customWidth="1"/>
    <col min="4620" max="4620" width="15.1796875" style="3" bestFit="1" customWidth="1"/>
    <col min="4621" max="4867" width="9.1796875" style="3"/>
    <col min="4868" max="4868" width="11" style="3" customWidth="1"/>
    <col min="4869" max="4869" width="9.453125" style="3" customWidth="1"/>
    <col min="4870" max="4870" width="14.453125" style="3" customWidth="1"/>
    <col min="4871" max="4871" width="10.1796875" style="3" customWidth="1"/>
    <col min="4872" max="4872" width="5.81640625" style="3" customWidth="1"/>
    <col min="4873" max="4873" width="7.81640625" style="3" customWidth="1"/>
    <col min="4874" max="4874" width="9.1796875" style="3"/>
    <col min="4875" max="4875" width="13.453125" style="3" customWidth="1"/>
    <col min="4876" max="4876" width="15.1796875" style="3" bestFit="1" customWidth="1"/>
    <col min="4877" max="5123" width="9.1796875" style="3"/>
    <col min="5124" max="5124" width="11" style="3" customWidth="1"/>
    <col min="5125" max="5125" width="9.453125" style="3" customWidth="1"/>
    <col min="5126" max="5126" width="14.453125" style="3" customWidth="1"/>
    <col min="5127" max="5127" width="10.1796875" style="3" customWidth="1"/>
    <col min="5128" max="5128" width="5.81640625" style="3" customWidth="1"/>
    <col min="5129" max="5129" width="7.81640625" style="3" customWidth="1"/>
    <col min="5130" max="5130" width="9.1796875" style="3"/>
    <col min="5131" max="5131" width="13.453125" style="3" customWidth="1"/>
    <col min="5132" max="5132" width="15.1796875" style="3" bestFit="1" customWidth="1"/>
    <col min="5133" max="5379" width="9.1796875" style="3"/>
    <col min="5380" max="5380" width="11" style="3" customWidth="1"/>
    <col min="5381" max="5381" width="9.453125" style="3" customWidth="1"/>
    <col min="5382" max="5382" width="14.453125" style="3" customWidth="1"/>
    <col min="5383" max="5383" width="10.1796875" style="3" customWidth="1"/>
    <col min="5384" max="5384" width="5.81640625" style="3" customWidth="1"/>
    <col min="5385" max="5385" width="7.81640625" style="3" customWidth="1"/>
    <col min="5386" max="5386" width="9.1796875" style="3"/>
    <col min="5387" max="5387" width="13.453125" style="3" customWidth="1"/>
    <col min="5388" max="5388" width="15.1796875" style="3" bestFit="1" customWidth="1"/>
    <col min="5389" max="5635" width="9.1796875" style="3"/>
    <col min="5636" max="5636" width="11" style="3" customWidth="1"/>
    <col min="5637" max="5637" width="9.453125" style="3" customWidth="1"/>
    <col min="5638" max="5638" width="14.453125" style="3" customWidth="1"/>
    <col min="5639" max="5639" width="10.1796875" style="3" customWidth="1"/>
    <col min="5640" max="5640" width="5.81640625" style="3" customWidth="1"/>
    <col min="5641" max="5641" width="7.81640625" style="3" customWidth="1"/>
    <col min="5642" max="5642" width="9.1796875" style="3"/>
    <col min="5643" max="5643" width="13.453125" style="3" customWidth="1"/>
    <col min="5644" max="5644" width="15.1796875" style="3" bestFit="1" customWidth="1"/>
    <col min="5645" max="5891" width="9.1796875" style="3"/>
    <col min="5892" max="5892" width="11" style="3" customWidth="1"/>
    <col min="5893" max="5893" width="9.453125" style="3" customWidth="1"/>
    <col min="5894" max="5894" width="14.453125" style="3" customWidth="1"/>
    <col min="5895" max="5895" width="10.1796875" style="3" customWidth="1"/>
    <col min="5896" max="5896" width="5.81640625" style="3" customWidth="1"/>
    <col min="5897" max="5897" width="7.81640625" style="3" customWidth="1"/>
    <col min="5898" max="5898" width="9.1796875" style="3"/>
    <col min="5899" max="5899" width="13.453125" style="3" customWidth="1"/>
    <col min="5900" max="5900" width="15.1796875" style="3" bestFit="1" customWidth="1"/>
    <col min="5901" max="6147" width="9.1796875" style="3"/>
    <col min="6148" max="6148" width="11" style="3" customWidth="1"/>
    <col min="6149" max="6149" width="9.453125" style="3" customWidth="1"/>
    <col min="6150" max="6150" width="14.453125" style="3" customWidth="1"/>
    <col min="6151" max="6151" width="10.1796875" style="3" customWidth="1"/>
    <col min="6152" max="6152" width="5.81640625" style="3" customWidth="1"/>
    <col min="6153" max="6153" width="7.81640625" style="3" customWidth="1"/>
    <col min="6154" max="6154" width="9.1796875" style="3"/>
    <col min="6155" max="6155" width="13.453125" style="3" customWidth="1"/>
    <col min="6156" max="6156" width="15.1796875" style="3" bestFit="1" customWidth="1"/>
    <col min="6157" max="6403" width="9.1796875" style="3"/>
    <col min="6404" max="6404" width="11" style="3" customWidth="1"/>
    <col min="6405" max="6405" width="9.453125" style="3" customWidth="1"/>
    <col min="6406" max="6406" width="14.453125" style="3" customWidth="1"/>
    <col min="6407" max="6407" width="10.1796875" style="3" customWidth="1"/>
    <col min="6408" max="6408" width="5.81640625" style="3" customWidth="1"/>
    <col min="6409" max="6409" width="7.81640625" style="3" customWidth="1"/>
    <col min="6410" max="6410" width="9.1796875" style="3"/>
    <col min="6411" max="6411" width="13.453125" style="3" customWidth="1"/>
    <col min="6412" max="6412" width="15.1796875" style="3" bestFit="1" customWidth="1"/>
    <col min="6413" max="6659" width="9.1796875" style="3"/>
    <col min="6660" max="6660" width="11" style="3" customWidth="1"/>
    <col min="6661" max="6661" width="9.453125" style="3" customWidth="1"/>
    <col min="6662" max="6662" width="14.453125" style="3" customWidth="1"/>
    <col min="6663" max="6663" width="10.1796875" style="3" customWidth="1"/>
    <col min="6664" max="6664" width="5.81640625" style="3" customWidth="1"/>
    <col min="6665" max="6665" width="7.81640625" style="3" customWidth="1"/>
    <col min="6666" max="6666" width="9.1796875" style="3"/>
    <col min="6667" max="6667" width="13.453125" style="3" customWidth="1"/>
    <col min="6668" max="6668" width="15.1796875" style="3" bestFit="1" customWidth="1"/>
    <col min="6669" max="6915" width="9.1796875" style="3"/>
    <col min="6916" max="6916" width="11" style="3" customWidth="1"/>
    <col min="6917" max="6917" width="9.453125" style="3" customWidth="1"/>
    <col min="6918" max="6918" width="14.453125" style="3" customWidth="1"/>
    <col min="6919" max="6919" width="10.1796875" style="3" customWidth="1"/>
    <col min="6920" max="6920" width="5.81640625" style="3" customWidth="1"/>
    <col min="6921" max="6921" width="7.81640625" style="3" customWidth="1"/>
    <col min="6922" max="6922" width="9.1796875" style="3"/>
    <col min="6923" max="6923" width="13.453125" style="3" customWidth="1"/>
    <col min="6924" max="6924" width="15.1796875" style="3" bestFit="1" customWidth="1"/>
    <col min="6925" max="7171" width="9.1796875" style="3"/>
    <col min="7172" max="7172" width="11" style="3" customWidth="1"/>
    <col min="7173" max="7173" width="9.453125" style="3" customWidth="1"/>
    <col min="7174" max="7174" width="14.453125" style="3" customWidth="1"/>
    <col min="7175" max="7175" width="10.1796875" style="3" customWidth="1"/>
    <col min="7176" max="7176" width="5.81640625" style="3" customWidth="1"/>
    <col min="7177" max="7177" width="7.81640625" style="3" customWidth="1"/>
    <col min="7178" max="7178" width="9.1796875" style="3"/>
    <col min="7179" max="7179" width="13.453125" style="3" customWidth="1"/>
    <col min="7180" max="7180" width="15.1796875" style="3" bestFit="1" customWidth="1"/>
    <col min="7181" max="7427" width="9.1796875" style="3"/>
    <col min="7428" max="7428" width="11" style="3" customWidth="1"/>
    <col min="7429" max="7429" width="9.453125" style="3" customWidth="1"/>
    <col min="7430" max="7430" width="14.453125" style="3" customWidth="1"/>
    <col min="7431" max="7431" width="10.1796875" style="3" customWidth="1"/>
    <col min="7432" max="7432" width="5.81640625" style="3" customWidth="1"/>
    <col min="7433" max="7433" width="7.81640625" style="3" customWidth="1"/>
    <col min="7434" max="7434" width="9.1796875" style="3"/>
    <col min="7435" max="7435" width="13.453125" style="3" customWidth="1"/>
    <col min="7436" max="7436" width="15.1796875" style="3" bestFit="1" customWidth="1"/>
    <col min="7437" max="7683" width="9.1796875" style="3"/>
    <col min="7684" max="7684" width="11" style="3" customWidth="1"/>
    <col min="7685" max="7685" width="9.453125" style="3" customWidth="1"/>
    <col min="7686" max="7686" width="14.453125" style="3" customWidth="1"/>
    <col min="7687" max="7687" width="10.1796875" style="3" customWidth="1"/>
    <col min="7688" max="7688" width="5.81640625" style="3" customWidth="1"/>
    <col min="7689" max="7689" width="7.81640625" style="3" customWidth="1"/>
    <col min="7690" max="7690" width="9.1796875" style="3"/>
    <col min="7691" max="7691" width="13.453125" style="3" customWidth="1"/>
    <col min="7692" max="7692" width="15.1796875" style="3" bestFit="1" customWidth="1"/>
    <col min="7693" max="7939" width="9.1796875" style="3"/>
    <col min="7940" max="7940" width="11" style="3" customWidth="1"/>
    <col min="7941" max="7941" width="9.453125" style="3" customWidth="1"/>
    <col min="7942" max="7942" width="14.453125" style="3" customWidth="1"/>
    <col min="7943" max="7943" width="10.1796875" style="3" customWidth="1"/>
    <col min="7944" max="7944" width="5.81640625" style="3" customWidth="1"/>
    <col min="7945" max="7945" width="7.81640625" style="3" customWidth="1"/>
    <col min="7946" max="7946" width="9.1796875" style="3"/>
    <col min="7947" max="7947" width="13.453125" style="3" customWidth="1"/>
    <col min="7948" max="7948" width="15.1796875" style="3" bestFit="1" customWidth="1"/>
    <col min="7949" max="8195" width="9.1796875" style="3"/>
    <col min="8196" max="8196" width="11" style="3" customWidth="1"/>
    <col min="8197" max="8197" width="9.453125" style="3" customWidth="1"/>
    <col min="8198" max="8198" width="14.453125" style="3" customWidth="1"/>
    <col min="8199" max="8199" width="10.1796875" style="3" customWidth="1"/>
    <col min="8200" max="8200" width="5.81640625" style="3" customWidth="1"/>
    <col min="8201" max="8201" width="7.81640625" style="3" customWidth="1"/>
    <col min="8202" max="8202" width="9.1796875" style="3"/>
    <col min="8203" max="8203" width="13.453125" style="3" customWidth="1"/>
    <col min="8204" max="8204" width="15.1796875" style="3" bestFit="1" customWidth="1"/>
    <col min="8205" max="8451" width="9.1796875" style="3"/>
    <col min="8452" max="8452" width="11" style="3" customWidth="1"/>
    <col min="8453" max="8453" width="9.453125" style="3" customWidth="1"/>
    <col min="8454" max="8454" width="14.453125" style="3" customWidth="1"/>
    <col min="8455" max="8455" width="10.1796875" style="3" customWidth="1"/>
    <col min="8456" max="8456" width="5.81640625" style="3" customWidth="1"/>
    <col min="8457" max="8457" width="7.81640625" style="3" customWidth="1"/>
    <col min="8458" max="8458" width="9.1796875" style="3"/>
    <col min="8459" max="8459" width="13.453125" style="3" customWidth="1"/>
    <col min="8460" max="8460" width="15.1796875" style="3" bestFit="1" customWidth="1"/>
    <col min="8461" max="8707" width="9.1796875" style="3"/>
    <col min="8708" max="8708" width="11" style="3" customWidth="1"/>
    <col min="8709" max="8709" width="9.453125" style="3" customWidth="1"/>
    <col min="8710" max="8710" width="14.453125" style="3" customWidth="1"/>
    <col min="8711" max="8711" width="10.1796875" style="3" customWidth="1"/>
    <col min="8712" max="8712" width="5.81640625" style="3" customWidth="1"/>
    <col min="8713" max="8713" width="7.81640625" style="3" customWidth="1"/>
    <col min="8714" max="8714" width="9.1796875" style="3"/>
    <col min="8715" max="8715" width="13.453125" style="3" customWidth="1"/>
    <col min="8716" max="8716" width="15.1796875" style="3" bestFit="1" customWidth="1"/>
    <col min="8717" max="8963" width="9.1796875" style="3"/>
    <col min="8964" max="8964" width="11" style="3" customWidth="1"/>
    <col min="8965" max="8965" width="9.453125" style="3" customWidth="1"/>
    <col min="8966" max="8966" width="14.453125" style="3" customWidth="1"/>
    <col min="8967" max="8967" width="10.1796875" style="3" customWidth="1"/>
    <col min="8968" max="8968" width="5.81640625" style="3" customWidth="1"/>
    <col min="8969" max="8969" width="7.81640625" style="3" customWidth="1"/>
    <col min="8970" max="8970" width="9.1796875" style="3"/>
    <col min="8971" max="8971" width="13.453125" style="3" customWidth="1"/>
    <col min="8972" max="8972" width="15.1796875" style="3" bestFit="1" customWidth="1"/>
    <col min="8973" max="9219" width="9.1796875" style="3"/>
    <col min="9220" max="9220" width="11" style="3" customWidth="1"/>
    <col min="9221" max="9221" width="9.453125" style="3" customWidth="1"/>
    <col min="9222" max="9222" width="14.453125" style="3" customWidth="1"/>
    <col min="9223" max="9223" width="10.1796875" style="3" customWidth="1"/>
    <col min="9224" max="9224" width="5.81640625" style="3" customWidth="1"/>
    <col min="9225" max="9225" width="7.81640625" style="3" customWidth="1"/>
    <col min="9226" max="9226" width="9.1796875" style="3"/>
    <col min="9227" max="9227" width="13.453125" style="3" customWidth="1"/>
    <col min="9228" max="9228" width="15.1796875" style="3" bestFit="1" customWidth="1"/>
    <col min="9229" max="9475" width="9.1796875" style="3"/>
    <col min="9476" max="9476" width="11" style="3" customWidth="1"/>
    <col min="9477" max="9477" width="9.453125" style="3" customWidth="1"/>
    <col min="9478" max="9478" width="14.453125" style="3" customWidth="1"/>
    <col min="9479" max="9479" width="10.1796875" style="3" customWidth="1"/>
    <col min="9480" max="9480" width="5.81640625" style="3" customWidth="1"/>
    <col min="9481" max="9481" width="7.81640625" style="3" customWidth="1"/>
    <col min="9482" max="9482" width="9.1796875" style="3"/>
    <col min="9483" max="9483" width="13.453125" style="3" customWidth="1"/>
    <col min="9484" max="9484" width="15.1796875" style="3" bestFit="1" customWidth="1"/>
    <col min="9485" max="9731" width="9.1796875" style="3"/>
    <col min="9732" max="9732" width="11" style="3" customWidth="1"/>
    <col min="9733" max="9733" width="9.453125" style="3" customWidth="1"/>
    <col min="9734" max="9734" width="14.453125" style="3" customWidth="1"/>
    <col min="9735" max="9735" width="10.1796875" style="3" customWidth="1"/>
    <col min="9736" max="9736" width="5.81640625" style="3" customWidth="1"/>
    <col min="9737" max="9737" width="7.81640625" style="3" customWidth="1"/>
    <col min="9738" max="9738" width="9.1796875" style="3"/>
    <col min="9739" max="9739" width="13.453125" style="3" customWidth="1"/>
    <col min="9740" max="9740" width="15.1796875" style="3" bestFit="1" customWidth="1"/>
    <col min="9741" max="9987" width="9.1796875" style="3"/>
    <col min="9988" max="9988" width="11" style="3" customWidth="1"/>
    <col min="9989" max="9989" width="9.453125" style="3" customWidth="1"/>
    <col min="9990" max="9990" width="14.453125" style="3" customWidth="1"/>
    <col min="9991" max="9991" width="10.1796875" style="3" customWidth="1"/>
    <col min="9992" max="9992" width="5.81640625" style="3" customWidth="1"/>
    <col min="9993" max="9993" width="7.81640625" style="3" customWidth="1"/>
    <col min="9994" max="9994" width="9.1796875" style="3"/>
    <col min="9995" max="9995" width="13.453125" style="3" customWidth="1"/>
    <col min="9996" max="9996" width="15.1796875" style="3" bestFit="1" customWidth="1"/>
    <col min="9997" max="10243" width="9.1796875" style="3"/>
    <col min="10244" max="10244" width="11" style="3" customWidth="1"/>
    <col min="10245" max="10245" width="9.453125" style="3" customWidth="1"/>
    <col min="10246" max="10246" width="14.453125" style="3" customWidth="1"/>
    <col min="10247" max="10247" width="10.1796875" style="3" customWidth="1"/>
    <col min="10248" max="10248" width="5.81640625" style="3" customWidth="1"/>
    <col min="10249" max="10249" width="7.81640625" style="3" customWidth="1"/>
    <col min="10250" max="10250" width="9.1796875" style="3"/>
    <col min="10251" max="10251" width="13.453125" style="3" customWidth="1"/>
    <col min="10252" max="10252" width="15.1796875" style="3" bestFit="1" customWidth="1"/>
    <col min="10253" max="10499" width="9.1796875" style="3"/>
    <col min="10500" max="10500" width="11" style="3" customWidth="1"/>
    <col min="10501" max="10501" width="9.453125" style="3" customWidth="1"/>
    <col min="10502" max="10502" width="14.453125" style="3" customWidth="1"/>
    <col min="10503" max="10503" width="10.1796875" style="3" customWidth="1"/>
    <col min="10504" max="10504" width="5.81640625" style="3" customWidth="1"/>
    <col min="10505" max="10505" width="7.81640625" style="3" customWidth="1"/>
    <col min="10506" max="10506" width="9.1796875" style="3"/>
    <col min="10507" max="10507" width="13.453125" style="3" customWidth="1"/>
    <col min="10508" max="10508" width="15.1796875" style="3" bestFit="1" customWidth="1"/>
    <col min="10509" max="10755" width="9.1796875" style="3"/>
    <col min="10756" max="10756" width="11" style="3" customWidth="1"/>
    <col min="10757" max="10757" width="9.453125" style="3" customWidth="1"/>
    <col min="10758" max="10758" width="14.453125" style="3" customWidth="1"/>
    <col min="10759" max="10759" width="10.1796875" style="3" customWidth="1"/>
    <col min="10760" max="10760" width="5.81640625" style="3" customWidth="1"/>
    <col min="10761" max="10761" width="7.81640625" style="3" customWidth="1"/>
    <col min="10762" max="10762" width="9.1796875" style="3"/>
    <col min="10763" max="10763" width="13.453125" style="3" customWidth="1"/>
    <col min="10764" max="10764" width="15.1796875" style="3" bestFit="1" customWidth="1"/>
    <col min="10765" max="11011" width="9.1796875" style="3"/>
    <col min="11012" max="11012" width="11" style="3" customWidth="1"/>
    <col min="11013" max="11013" width="9.453125" style="3" customWidth="1"/>
    <col min="11014" max="11014" width="14.453125" style="3" customWidth="1"/>
    <col min="11015" max="11015" width="10.1796875" style="3" customWidth="1"/>
    <col min="11016" max="11016" width="5.81640625" style="3" customWidth="1"/>
    <col min="11017" max="11017" width="7.81640625" style="3" customWidth="1"/>
    <col min="11018" max="11018" width="9.1796875" style="3"/>
    <col min="11019" max="11019" width="13.453125" style="3" customWidth="1"/>
    <col min="11020" max="11020" width="15.1796875" style="3" bestFit="1" customWidth="1"/>
    <col min="11021" max="11267" width="9.1796875" style="3"/>
    <col min="11268" max="11268" width="11" style="3" customWidth="1"/>
    <col min="11269" max="11269" width="9.453125" style="3" customWidth="1"/>
    <col min="11270" max="11270" width="14.453125" style="3" customWidth="1"/>
    <col min="11271" max="11271" width="10.1796875" style="3" customWidth="1"/>
    <col min="11272" max="11272" width="5.81640625" style="3" customWidth="1"/>
    <col min="11273" max="11273" width="7.81640625" style="3" customWidth="1"/>
    <col min="11274" max="11274" width="9.1796875" style="3"/>
    <col min="11275" max="11275" width="13.453125" style="3" customWidth="1"/>
    <col min="11276" max="11276" width="15.1796875" style="3" bestFit="1" customWidth="1"/>
    <col min="11277" max="11523" width="9.1796875" style="3"/>
    <col min="11524" max="11524" width="11" style="3" customWidth="1"/>
    <col min="11525" max="11525" width="9.453125" style="3" customWidth="1"/>
    <col min="11526" max="11526" width="14.453125" style="3" customWidth="1"/>
    <col min="11527" max="11527" width="10.1796875" style="3" customWidth="1"/>
    <col min="11528" max="11528" width="5.81640625" style="3" customWidth="1"/>
    <col min="11529" max="11529" width="7.81640625" style="3" customWidth="1"/>
    <col min="11530" max="11530" width="9.1796875" style="3"/>
    <col min="11531" max="11531" width="13.453125" style="3" customWidth="1"/>
    <col min="11532" max="11532" width="15.1796875" style="3" bestFit="1" customWidth="1"/>
    <col min="11533" max="11779" width="9.1796875" style="3"/>
    <col min="11780" max="11780" width="11" style="3" customWidth="1"/>
    <col min="11781" max="11781" width="9.453125" style="3" customWidth="1"/>
    <col min="11782" max="11782" width="14.453125" style="3" customWidth="1"/>
    <col min="11783" max="11783" width="10.1796875" style="3" customWidth="1"/>
    <col min="11784" max="11784" width="5.81640625" style="3" customWidth="1"/>
    <col min="11785" max="11785" width="7.81640625" style="3" customWidth="1"/>
    <col min="11786" max="11786" width="9.1796875" style="3"/>
    <col min="11787" max="11787" width="13.453125" style="3" customWidth="1"/>
    <col min="11788" max="11788" width="15.1796875" style="3" bestFit="1" customWidth="1"/>
    <col min="11789" max="12035" width="9.1796875" style="3"/>
    <col min="12036" max="12036" width="11" style="3" customWidth="1"/>
    <col min="12037" max="12037" width="9.453125" style="3" customWidth="1"/>
    <col min="12038" max="12038" width="14.453125" style="3" customWidth="1"/>
    <col min="12039" max="12039" width="10.1796875" style="3" customWidth="1"/>
    <col min="12040" max="12040" width="5.81640625" style="3" customWidth="1"/>
    <col min="12041" max="12041" width="7.81640625" style="3" customWidth="1"/>
    <col min="12042" max="12042" width="9.1796875" style="3"/>
    <col min="12043" max="12043" width="13.453125" style="3" customWidth="1"/>
    <col min="12044" max="12044" width="15.1796875" style="3" bestFit="1" customWidth="1"/>
    <col min="12045" max="12291" width="9.1796875" style="3"/>
    <col min="12292" max="12292" width="11" style="3" customWidth="1"/>
    <col min="12293" max="12293" width="9.453125" style="3" customWidth="1"/>
    <col min="12294" max="12294" width="14.453125" style="3" customWidth="1"/>
    <col min="12295" max="12295" width="10.1796875" style="3" customWidth="1"/>
    <col min="12296" max="12296" width="5.81640625" style="3" customWidth="1"/>
    <col min="12297" max="12297" width="7.81640625" style="3" customWidth="1"/>
    <col min="12298" max="12298" width="9.1796875" style="3"/>
    <col min="12299" max="12299" width="13.453125" style="3" customWidth="1"/>
    <col min="12300" max="12300" width="15.1796875" style="3" bestFit="1" customWidth="1"/>
    <col min="12301" max="12547" width="9.1796875" style="3"/>
    <col min="12548" max="12548" width="11" style="3" customWidth="1"/>
    <col min="12549" max="12549" width="9.453125" style="3" customWidth="1"/>
    <col min="12550" max="12550" width="14.453125" style="3" customWidth="1"/>
    <col min="12551" max="12551" width="10.1796875" style="3" customWidth="1"/>
    <col min="12552" max="12552" width="5.81640625" style="3" customWidth="1"/>
    <col min="12553" max="12553" width="7.81640625" style="3" customWidth="1"/>
    <col min="12554" max="12554" width="9.1796875" style="3"/>
    <col min="12555" max="12555" width="13.453125" style="3" customWidth="1"/>
    <col min="12556" max="12556" width="15.1796875" style="3" bestFit="1" customWidth="1"/>
    <col min="12557" max="12803" width="9.1796875" style="3"/>
    <col min="12804" max="12804" width="11" style="3" customWidth="1"/>
    <col min="12805" max="12805" width="9.453125" style="3" customWidth="1"/>
    <col min="12806" max="12806" width="14.453125" style="3" customWidth="1"/>
    <col min="12807" max="12807" width="10.1796875" style="3" customWidth="1"/>
    <col min="12808" max="12808" width="5.81640625" style="3" customWidth="1"/>
    <col min="12809" max="12809" width="7.81640625" style="3" customWidth="1"/>
    <col min="12810" max="12810" width="9.1796875" style="3"/>
    <col min="12811" max="12811" width="13.453125" style="3" customWidth="1"/>
    <col min="12812" max="12812" width="15.1796875" style="3" bestFit="1" customWidth="1"/>
    <col min="12813" max="13059" width="9.1796875" style="3"/>
    <col min="13060" max="13060" width="11" style="3" customWidth="1"/>
    <col min="13061" max="13061" width="9.453125" style="3" customWidth="1"/>
    <col min="13062" max="13062" width="14.453125" style="3" customWidth="1"/>
    <col min="13063" max="13063" width="10.1796875" style="3" customWidth="1"/>
    <col min="13064" max="13064" width="5.81640625" style="3" customWidth="1"/>
    <col min="13065" max="13065" width="7.81640625" style="3" customWidth="1"/>
    <col min="13066" max="13066" width="9.1796875" style="3"/>
    <col min="13067" max="13067" width="13.453125" style="3" customWidth="1"/>
    <col min="13068" max="13068" width="15.1796875" style="3" bestFit="1" customWidth="1"/>
    <col min="13069" max="13315" width="9.1796875" style="3"/>
    <col min="13316" max="13316" width="11" style="3" customWidth="1"/>
    <col min="13317" max="13317" width="9.453125" style="3" customWidth="1"/>
    <col min="13318" max="13318" width="14.453125" style="3" customWidth="1"/>
    <col min="13319" max="13319" width="10.1796875" style="3" customWidth="1"/>
    <col min="13320" max="13320" width="5.81640625" style="3" customWidth="1"/>
    <col min="13321" max="13321" width="7.81640625" style="3" customWidth="1"/>
    <col min="13322" max="13322" width="9.1796875" style="3"/>
    <col min="13323" max="13323" width="13.453125" style="3" customWidth="1"/>
    <col min="13324" max="13324" width="15.1796875" style="3" bestFit="1" customWidth="1"/>
    <col min="13325" max="13571" width="9.1796875" style="3"/>
    <col min="13572" max="13572" width="11" style="3" customWidth="1"/>
    <col min="13573" max="13573" width="9.453125" style="3" customWidth="1"/>
    <col min="13574" max="13574" width="14.453125" style="3" customWidth="1"/>
    <col min="13575" max="13575" width="10.1796875" style="3" customWidth="1"/>
    <col min="13576" max="13576" width="5.81640625" style="3" customWidth="1"/>
    <col min="13577" max="13577" width="7.81640625" style="3" customWidth="1"/>
    <col min="13578" max="13578" width="9.1796875" style="3"/>
    <col min="13579" max="13579" width="13.453125" style="3" customWidth="1"/>
    <col min="13580" max="13580" width="15.1796875" style="3" bestFit="1" customWidth="1"/>
    <col min="13581" max="13827" width="9.1796875" style="3"/>
    <col min="13828" max="13828" width="11" style="3" customWidth="1"/>
    <col min="13829" max="13829" width="9.453125" style="3" customWidth="1"/>
    <col min="13830" max="13830" width="14.453125" style="3" customWidth="1"/>
    <col min="13831" max="13831" width="10.1796875" style="3" customWidth="1"/>
    <col min="13832" max="13832" width="5.81640625" style="3" customWidth="1"/>
    <col min="13833" max="13833" width="7.81640625" style="3" customWidth="1"/>
    <col min="13834" max="13834" width="9.1796875" style="3"/>
    <col min="13835" max="13835" width="13.453125" style="3" customWidth="1"/>
    <col min="13836" max="13836" width="15.1796875" style="3" bestFit="1" customWidth="1"/>
    <col min="13837" max="14083" width="9.1796875" style="3"/>
    <col min="14084" max="14084" width="11" style="3" customWidth="1"/>
    <col min="14085" max="14085" width="9.453125" style="3" customWidth="1"/>
    <col min="14086" max="14086" width="14.453125" style="3" customWidth="1"/>
    <col min="14087" max="14087" width="10.1796875" style="3" customWidth="1"/>
    <col min="14088" max="14088" width="5.81640625" style="3" customWidth="1"/>
    <col min="14089" max="14089" width="7.81640625" style="3" customWidth="1"/>
    <col min="14090" max="14090" width="9.1796875" style="3"/>
    <col min="14091" max="14091" width="13.453125" style="3" customWidth="1"/>
    <col min="14092" max="14092" width="15.1796875" style="3" bestFit="1" customWidth="1"/>
    <col min="14093" max="14339" width="9.1796875" style="3"/>
    <col min="14340" max="14340" width="11" style="3" customWidth="1"/>
    <col min="14341" max="14341" width="9.453125" style="3" customWidth="1"/>
    <col min="14342" max="14342" width="14.453125" style="3" customWidth="1"/>
    <col min="14343" max="14343" width="10.1796875" style="3" customWidth="1"/>
    <col min="14344" max="14344" width="5.81640625" style="3" customWidth="1"/>
    <col min="14345" max="14345" width="7.81640625" style="3" customWidth="1"/>
    <col min="14346" max="14346" width="9.1796875" style="3"/>
    <col min="14347" max="14347" width="13.453125" style="3" customWidth="1"/>
    <col min="14348" max="14348" width="15.1796875" style="3" bestFit="1" customWidth="1"/>
    <col min="14349" max="14595" width="9.1796875" style="3"/>
    <col min="14596" max="14596" width="11" style="3" customWidth="1"/>
    <col min="14597" max="14597" width="9.453125" style="3" customWidth="1"/>
    <col min="14598" max="14598" width="14.453125" style="3" customWidth="1"/>
    <col min="14599" max="14599" width="10.1796875" style="3" customWidth="1"/>
    <col min="14600" max="14600" width="5.81640625" style="3" customWidth="1"/>
    <col min="14601" max="14601" width="7.81640625" style="3" customWidth="1"/>
    <col min="14602" max="14602" width="9.1796875" style="3"/>
    <col min="14603" max="14603" width="13.453125" style="3" customWidth="1"/>
    <col min="14604" max="14604" width="15.1796875" style="3" bestFit="1" customWidth="1"/>
    <col min="14605" max="14851" width="9.1796875" style="3"/>
    <col min="14852" max="14852" width="11" style="3" customWidth="1"/>
    <col min="14853" max="14853" width="9.453125" style="3" customWidth="1"/>
    <col min="14854" max="14854" width="14.453125" style="3" customWidth="1"/>
    <col min="14855" max="14855" width="10.1796875" style="3" customWidth="1"/>
    <col min="14856" max="14856" width="5.81640625" style="3" customWidth="1"/>
    <col min="14857" max="14857" width="7.81640625" style="3" customWidth="1"/>
    <col min="14858" max="14858" width="9.1796875" style="3"/>
    <col min="14859" max="14859" width="13.453125" style="3" customWidth="1"/>
    <col min="14860" max="14860" width="15.1796875" style="3" bestFit="1" customWidth="1"/>
    <col min="14861" max="15107" width="9.1796875" style="3"/>
    <col min="15108" max="15108" width="11" style="3" customWidth="1"/>
    <col min="15109" max="15109" width="9.453125" style="3" customWidth="1"/>
    <col min="15110" max="15110" width="14.453125" style="3" customWidth="1"/>
    <col min="15111" max="15111" width="10.1796875" style="3" customWidth="1"/>
    <col min="15112" max="15112" width="5.81640625" style="3" customWidth="1"/>
    <col min="15113" max="15113" width="7.81640625" style="3" customWidth="1"/>
    <col min="15114" max="15114" width="9.1796875" style="3"/>
    <col min="15115" max="15115" width="13.453125" style="3" customWidth="1"/>
    <col min="15116" max="15116" width="15.1796875" style="3" bestFit="1" customWidth="1"/>
    <col min="15117" max="15363" width="9.1796875" style="3"/>
    <col min="15364" max="15364" width="11" style="3" customWidth="1"/>
    <col min="15365" max="15365" width="9.453125" style="3" customWidth="1"/>
    <col min="15366" max="15366" width="14.453125" style="3" customWidth="1"/>
    <col min="15367" max="15367" width="10.1796875" style="3" customWidth="1"/>
    <col min="15368" max="15368" width="5.81640625" style="3" customWidth="1"/>
    <col min="15369" max="15369" width="7.81640625" style="3" customWidth="1"/>
    <col min="15370" max="15370" width="9.1796875" style="3"/>
    <col min="15371" max="15371" width="13.453125" style="3" customWidth="1"/>
    <col min="15372" max="15372" width="15.1796875" style="3" bestFit="1" customWidth="1"/>
    <col min="15373" max="15619" width="9.1796875" style="3"/>
    <col min="15620" max="15620" width="11" style="3" customWidth="1"/>
    <col min="15621" max="15621" width="9.453125" style="3" customWidth="1"/>
    <col min="15622" max="15622" width="14.453125" style="3" customWidth="1"/>
    <col min="15623" max="15623" width="10.1796875" style="3" customWidth="1"/>
    <col min="15624" max="15624" width="5.81640625" style="3" customWidth="1"/>
    <col min="15625" max="15625" width="7.81640625" style="3" customWidth="1"/>
    <col min="15626" max="15626" width="9.1796875" style="3"/>
    <col min="15627" max="15627" width="13.453125" style="3" customWidth="1"/>
    <col min="15628" max="15628" width="15.1796875" style="3" bestFit="1" customWidth="1"/>
    <col min="15629" max="15875" width="9.1796875" style="3"/>
    <col min="15876" max="15876" width="11" style="3" customWidth="1"/>
    <col min="15877" max="15877" width="9.453125" style="3" customWidth="1"/>
    <col min="15878" max="15878" width="14.453125" style="3" customWidth="1"/>
    <col min="15879" max="15879" width="10.1796875" style="3" customWidth="1"/>
    <col min="15880" max="15880" width="5.81640625" style="3" customWidth="1"/>
    <col min="15881" max="15881" width="7.81640625" style="3" customWidth="1"/>
    <col min="15882" max="15882" width="9.1796875" style="3"/>
    <col min="15883" max="15883" width="13.453125" style="3" customWidth="1"/>
    <col min="15884" max="15884" width="15.1796875" style="3" bestFit="1" customWidth="1"/>
    <col min="15885" max="16131" width="9.1796875" style="3"/>
    <col min="16132" max="16132" width="11" style="3" customWidth="1"/>
    <col min="16133" max="16133" width="9.453125" style="3" customWidth="1"/>
    <col min="16134" max="16134" width="14.453125" style="3" customWidth="1"/>
    <col min="16135" max="16135" width="10.1796875" style="3" customWidth="1"/>
    <col min="16136" max="16136" width="5.81640625" style="3" customWidth="1"/>
    <col min="16137" max="16137" width="7.81640625" style="3" customWidth="1"/>
    <col min="16138" max="16138" width="9.1796875" style="3"/>
    <col min="16139" max="16139" width="13.453125" style="3" customWidth="1"/>
    <col min="16140" max="16140" width="15.1796875" style="3" bestFit="1" customWidth="1"/>
    <col min="16141" max="16384" width="9.1796875" style="3"/>
  </cols>
  <sheetData>
    <row r="1" spans="1:17">
      <c r="A1" s="55" t="s">
        <v>247</v>
      </c>
      <c r="B1" s="55"/>
      <c r="C1" s="55"/>
      <c r="D1" s="55"/>
      <c r="F1" s="44" t="s">
        <v>248</v>
      </c>
      <c r="G1" s="44"/>
      <c r="H1" s="44"/>
      <c r="I1" s="44"/>
    </row>
    <row r="2" spans="1:17" ht="13.5" thickBot="1">
      <c r="B2" s="3"/>
    </row>
    <row r="3" spans="1:17" ht="13.5" thickTop="1">
      <c r="A3" s="1" t="s">
        <v>0</v>
      </c>
      <c r="B3" s="3"/>
      <c r="D3" s="34" t="s">
        <v>240</v>
      </c>
      <c r="E3" s="35"/>
      <c r="F3" s="35"/>
      <c r="G3" s="35"/>
      <c r="H3" s="35"/>
      <c r="I3" s="36"/>
      <c r="K3" s="46" t="s">
        <v>228</v>
      </c>
      <c r="L3" s="47"/>
    </row>
    <row r="4" spans="1:17" ht="13.5" thickBot="1">
      <c r="A4" s="4" t="s">
        <v>231</v>
      </c>
      <c r="B4" s="3"/>
      <c r="D4" s="37" t="s">
        <v>241</v>
      </c>
      <c r="E4" s="38"/>
      <c r="F4" s="38"/>
      <c r="G4" s="38"/>
      <c r="H4" s="38"/>
      <c r="I4" s="39"/>
      <c r="K4" s="61" t="s">
        <v>206</v>
      </c>
      <c r="L4" s="61"/>
    </row>
    <row r="5" spans="1:17" ht="14" thickTop="1" thickBot="1">
      <c r="A5" s="4" t="s">
        <v>232</v>
      </c>
      <c r="B5" s="3"/>
      <c r="D5" s="26" t="s">
        <v>242</v>
      </c>
      <c r="H5" s="20" t="s">
        <v>238</v>
      </c>
      <c r="K5" s="48" t="s">
        <v>234</v>
      </c>
      <c r="L5" s="49" t="s">
        <v>261</v>
      </c>
    </row>
    <row r="6" spans="1:17" ht="13.5" thickBot="1">
      <c r="A6" s="5">
        <v>37144</v>
      </c>
      <c r="B6" s="3"/>
      <c r="H6" s="20" t="s">
        <v>239</v>
      </c>
      <c r="I6" s="20"/>
      <c r="K6" s="50">
        <v>1194</v>
      </c>
      <c r="L6" s="51"/>
    </row>
    <row r="7" spans="1:17" ht="14.5">
      <c r="B7" s="6"/>
      <c r="H7" s="20" t="s">
        <v>207</v>
      </c>
      <c r="I7" s="20"/>
      <c r="J7" s="54">
        <v>1</v>
      </c>
      <c r="K7" s="52" t="s">
        <v>208</v>
      </c>
      <c r="L7" s="63">
        <f>IF(LARGE(G12:G122,3)=IF(OR(L6,ISBLANK(K6)),VLOOKUP(L6,B12:G122,6,0),IF(OR(K6,ISBLANK(L6)),VLOOKUP(K6,A12:G122,7,0))),3,IF(LARGE(G12:G122,2)=IF(OR(L6,ISBLANK(K6)),VLOOKUP(L6,B12:G122,6,0),IF(OR(K6,ISBLANK(L6)),VLOOKUP(K6,A12:G122,7,0))),2,IF(LARGE(G12:G122,1)=IF(OR(L6,ISBLANK(K6)),VLOOKUP(L6,B12:G122,6,0),IF(OR(K6,ISBLANK(L6)),VLOOKUP(K6,A12:G122,7,0))),1,"")))</f>
        <v>1</v>
      </c>
      <c r="M7" s="22" t="s">
        <v>229</v>
      </c>
      <c r="N7" s="3" t="s">
        <v>235</v>
      </c>
    </row>
    <row r="8" spans="1:17" ht="14">
      <c r="B8" s="7"/>
      <c r="H8" s="20" t="s">
        <v>210</v>
      </c>
      <c r="I8" s="21"/>
      <c r="J8" s="54">
        <v>2</v>
      </c>
      <c r="K8" s="53" t="s">
        <v>209</v>
      </c>
      <c r="L8" s="64" t="str">
        <f>IF(SMALL(H12:H122,3)=IF(OR(L6,ISBLANK(K6)),VLOOKUP(L6,B12:H122,7,0),IF(OR(K6,ISBLANK(L6)),VLOOKUP(K6,A12:H122,8,0))),3,IF(SMALL(H12:H122,2)=IF(OR(L6,ISBLANK(K6)),VLOOKUP(L6,B12:H122,7,0),IF(OR(K6,ISBLANK(L6)),VLOOKUP(K6,A12:H122,8,0))),2,IF(SMALL(H12:H122,1)=IF(OR(L6,ISBLANK(K6)),VLOOKUP(L6,B12:H122,7,0),IF(OR(K6,ISBLANK(L6)),VLOOKUP(K6,A12:H122,8,0))),1,"")))</f>
        <v/>
      </c>
      <c r="M8" s="22" t="s">
        <v>229</v>
      </c>
      <c r="N8" s="3" t="s">
        <v>235</v>
      </c>
    </row>
    <row r="9" spans="1:17">
      <c r="B9" s="9"/>
      <c r="E9" s="10"/>
      <c r="H9" s="3" t="s">
        <v>243</v>
      </c>
      <c r="I9" s="11"/>
      <c r="J9" s="27"/>
      <c r="K9" s="20"/>
    </row>
    <row r="10" spans="1:17" ht="13.5" thickBot="1">
      <c r="B10" s="4"/>
      <c r="J10" s="2"/>
      <c r="K10" s="19" t="s">
        <v>227</v>
      </c>
      <c r="L10" s="3" t="s">
        <v>259</v>
      </c>
      <c r="M10" s="3" t="s">
        <v>260</v>
      </c>
      <c r="N10" s="2"/>
    </row>
    <row r="11" spans="1:17" s="2" customFormat="1" ht="13.5" thickBot="1">
      <c r="A11" s="2" t="s">
        <v>233</v>
      </c>
      <c r="B11" s="40" t="s">
        <v>1</v>
      </c>
      <c r="C11" s="40" t="s">
        <v>2</v>
      </c>
      <c r="D11" s="40" t="s">
        <v>204</v>
      </c>
      <c r="E11" s="40" t="s">
        <v>3</v>
      </c>
      <c r="F11" s="40" t="s">
        <v>4</v>
      </c>
      <c r="G11" s="41" t="s">
        <v>5</v>
      </c>
      <c r="H11" s="42" t="s">
        <v>6</v>
      </c>
      <c r="I11" s="2" t="s">
        <v>205</v>
      </c>
      <c r="J11" s="2">
        <v>3</v>
      </c>
      <c r="K11" s="3" t="s">
        <v>250</v>
      </c>
      <c r="L11" s="57" t="s">
        <v>253</v>
      </c>
      <c r="M11" s="57"/>
      <c r="N11" s="22" t="s">
        <v>256</v>
      </c>
      <c r="P11" s="3"/>
      <c r="Q11" s="3"/>
    </row>
    <row r="12" spans="1:17" ht="13.5" thickBot="1">
      <c r="A12" s="3">
        <v>1666</v>
      </c>
      <c r="B12" s="13" t="s">
        <v>7</v>
      </c>
      <c r="C12" s="13" t="s">
        <v>8</v>
      </c>
      <c r="D12" s="13" t="s">
        <v>199</v>
      </c>
      <c r="E12" s="14" t="s">
        <v>9</v>
      </c>
      <c r="F12" s="14" t="s">
        <v>9</v>
      </c>
      <c r="G12" s="15">
        <v>30678</v>
      </c>
      <c r="H12" s="16">
        <v>36253.5</v>
      </c>
      <c r="I12" s="8">
        <v>27965</v>
      </c>
      <c r="J12" s="2">
        <v>4</v>
      </c>
      <c r="K12" s="3" t="s">
        <v>251</v>
      </c>
      <c r="L12" s="58" t="s">
        <v>254</v>
      </c>
      <c r="M12" s="58"/>
      <c r="N12" s="22" t="s">
        <v>257</v>
      </c>
    </row>
    <row r="13" spans="1:17" ht="14.5" thickBot="1">
      <c r="A13" s="3">
        <v>1010</v>
      </c>
      <c r="B13" s="13" t="s">
        <v>217</v>
      </c>
      <c r="C13" s="13" t="s">
        <v>10</v>
      </c>
      <c r="D13" s="13" t="s">
        <v>199</v>
      </c>
      <c r="E13" s="14" t="s">
        <v>11</v>
      </c>
      <c r="F13" s="14" t="s">
        <v>12</v>
      </c>
      <c r="G13" s="15">
        <v>30257</v>
      </c>
      <c r="H13" s="16">
        <v>35012.5</v>
      </c>
      <c r="I13" s="8">
        <v>23561</v>
      </c>
      <c r="J13" s="2">
        <v>5</v>
      </c>
      <c r="K13" s="3" t="s">
        <v>252</v>
      </c>
      <c r="L13" s="60" t="s">
        <v>255</v>
      </c>
      <c r="M13" s="59"/>
      <c r="N13" s="22" t="s">
        <v>258</v>
      </c>
    </row>
    <row r="14" spans="1:17" ht="13.5" thickBot="1">
      <c r="A14" s="3">
        <v>1655</v>
      </c>
      <c r="B14" s="13" t="s">
        <v>13</v>
      </c>
      <c r="C14" s="13" t="s">
        <v>14</v>
      </c>
      <c r="D14" s="13" t="s">
        <v>200</v>
      </c>
      <c r="E14" s="14" t="s">
        <v>15</v>
      </c>
      <c r="F14" s="14" t="s">
        <v>16</v>
      </c>
      <c r="G14" s="15">
        <v>72230</v>
      </c>
      <c r="H14" s="16">
        <v>35304.5</v>
      </c>
      <c r="I14" s="8">
        <v>23314</v>
      </c>
      <c r="J14" s="2"/>
      <c r="L14" s="12"/>
      <c r="M14" s="25"/>
    </row>
    <row r="15" spans="1:17" ht="13.5" thickBot="1">
      <c r="A15" s="3">
        <v>1080</v>
      </c>
      <c r="B15" s="13" t="s">
        <v>17</v>
      </c>
      <c r="C15" s="13" t="s">
        <v>18</v>
      </c>
      <c r="D15" s="13" t="s">
        <v>200</v>
      </c>
      <c r="E15" s="14" t="s">
        <v>15</v>
      </c>
      <c r="F15" s="14" t="s">
        <v>16</v>
      </c>
      <c r="G15" s="15">
        <v>62809</v>
      </c>
      <c r="H15" s="16">
        <v>35742.5</v>
      </c>
      <c r="I15" s="8">
        <v>30445</v>
      </c>
      <c r="J15" s="2">
        <v>6</v>
      </c>
      <c r="K15" s="3" t="s">
        <v>202</v>
      </c>
      <c r="L15" s="25"/>
      <c r="M15" s="22" t="s">
        <v>229</v>
      </c>
      <c r="N15" s="3" t="s">
        <v>236</v>
      </c>
    </row>
    <row r="16" spans="1:17" ht="13.5" thickBot="1">
      <c r="A16" s="3">
        <v>1283</v>
      </c>
      <c r="B16" s="13" t="s">
        <v>19</v>
      </c>
      <c r="C16" s="13" t="s">
        <v>20</v>
      </c>
      <c r="D16" s="13" t="s">
        <v>200</v>
      </c>
      <c r="E16" s="14" t="s">
        <v>11</v>
      </c>
      <c r="F16" s="14" t="s">
        <v>12</v>
      </c>
      <c r="G16" s="15">
        <v>37243</v>
      </c>
      <c r="H16" s="16">
        <v>37020</v>
      </c>
      <c r="I16" s="8">
        <v>26591</v>
      </c>
      <c r="J16" s="2">
        <v>7</v>
      </c>
      <c r="K16" s="3" t="s">
        <v>203</v>
      </c>
      <c r="L16" s="25"/>
      <c r="M16" s="22" t="s">
        <v>229</v>
      </c>
      <c r="N16" s="3" t="s">
        <v>236</v>
      </c>
    </row>
    <row r="17" spans="1:14">
      <c r="A17" s="3">
        <v>1319</v>
      </c>
      <c r="B17" s="13" t="s">
        <v>21</v>
      </c>
      <c r="C17" s="13" t="s">
        <v>22</v>
      </c>
      <c r="D17" s="13" t="s">
        <v>200</v>
      </c>
      <c r="E17" s="14" t="s">
        <v>23</v>
      </c>
      <c r="F17" s="14" t="s">
        <v>12</v>
      </c>
      <c r="G17" s="15">
        <v>33364</v>
      </c>
      <c r="H17" s="16">
        <v>36948</v>
      </c>
      <c r="I17" s="8">
        <v>27835</v>
      </c>
      <c r="L17" s="12"/>
    </row>
    <row r="18" spans="1:14">
      <c r="A18" s="3">
        <v>1050</v>
      </c>
      <c r="B18" s="4" t="s">
        <v>24</v>
      </c>
      <c r="C18" s="4" t="s">
        <v>25</v>
      </c>
      <c r="D18" s="4" t="s">
        <v>199</v>
      </c>
      <c r="E18" s="14" t="s">
        <v>26</v>
      </c>
      <c r="F18" s="14" t="s">
        <v>27</v>
      </c>
      <c r="G18" s="15">
        <v>37500</v>
      </c>
      <c r="H18" s="16">
        <v>35621</v>
      </c>
      <c r="I18" s="8">
        <v>28879</v>
      </c>
      <c r="K18" s="28" t="s">
        <v>249</v>
      </c>
      <c r="L18" s="29"/>
      <c r="M18" s="30"/>
      <c r="N18" s="30"/>
    </row>
    <row r="19" spans="1:14">
      <c r="A19" s="3">
        <v>1570</v>
      </c>
      <c r="B19" s="13" t="s">
        <v>28</v>
      </c>
      <c r="C19" s="13" t="s">
        <v>29</v>
      </c>
      <c r="D19" s="13" t="s">
        <v>199</v>
      </c>
      <c r="E19" s="14" t="s">
        <v>11</v>
      </c>
      <c r="F19" s="14" t="s">
        <v>12</v>
      </c>
      <c r="G19" s="15">
        <v>56744</v>
      </c>
      <c r="H19" s="16">
        <v>37021.5</v>
      </c>
      <c r="I19" s="8">
        <v>26997</v>
      </c>
      <c r="K19" s="30" t="s">
        <v>230</v>
      </c>
      <c r="L19" s="30" t="s">
        <v>237</v>
      </c>
      <c r="M19" s="30"/>
      <c r="N19" s="30"/>
    </row>
    <row r="20" spans="1:14" ht="14.5">
      <c r="A20" s="3">
        <v>1531</v>
      </c>
      <c r="B20" s="13" t="s">
        <v>30</v>
      </c>
      <c r="C20" s="13" t="s">
        <v>8</v>
      </c>
      <c r="D20" s="13" t="s">
        <v>199</v>
      </c>
      <c r="E20" s="14" t="s">
        <v>23</v>
      </c>
      <c r="F20" s="14" t="s">
        <v>31</v>
      </c>
      <c r="G20" s="15">
        <v>29341</v>
      </c>
      <c r="H20" s="16">
        <v>34414.5</v>
      </c>
      <c r="I20" s="8">
        <v>26504</v>
      </c>
      <c r="K20" s="31"/>
      <c r="L20" s="31"/>
      <c r="M20" s="31"/>
      <c r="N20" s="30"/>
    </row>
    <row r="21" spans="1:14" ht="14.5">
      <c r="A21" s="3">
        <v>1070</v>
      </c>
      <c r="B21" s="4" t="s">
        <v>32</v>
      </c>
      <c r="C21" s="4" t="s">
        <v>33</v>
      </c>
      <c r="D21" s="4" t="s">
        <v>199</v>
      </c>
      <c r="E21" s="14" t="s">
        <v>34</v>
      </c>
      <c r="F21" s="14" t="s">
        <v>27</v>
      </c>
      <c r="G21" s="15">
        <v>53700</v>
      </c>
      <c r="H21" s="16">
        <v>34963</v>
      </c>
      <c r="I21" s="8">
        <v>28077</v>
      </c>
      <c r="K21" s="32" t="s">
        <v>244</v>
      </c>
      <c r="L21" s="33"/>
      <c r="M21" s="32" t="s">
        <v>245</v>
      </c>
    </row>
    <row r="22" spans="1:14" ht="14.5">
      <c r="A22" s="3">
        <v>1084</v>
      </c>
      <c r="B22" s="13" t="s">
        <v>35</v>
      </c>
      <c r="C22" s="13" t="s">
        <v>36</v>
      </c>
      <c r="D22" s="13" t="s">
        <v>199</v>
      </c>
      <c r="E22" s="14" t="s">
        <v>15</v>
      </c>
      <c r="F22" s="14" t="s">
        <v>16</v>
      </c>
      <c r="G22" s="15">
        <v>68840</v>
      </c>
      <c r="H22" s="16">
        <v>36947</v>
      </c>
      <c r="I22" s="8">
        <v>30272</v>
      </c>
      <c r="K22" s="23"/>
      <c r="L22" s="24"/>
      <c r="M22" s="31" t="s">
        <v>246</v>
      </c>
    </row>
    <row r="23" spans="1:14" ht="14.5">
      <c r="A23" s="3">
        <v>1476</v>
      </c>
      <c r="B23" s="13" t="s">
        <v>218</v>
      </c>
      <c r="C23" s="13" t="s">
        <v>37</v>
      </c>
      <c r="D23" s="13" t="s">
        <v>200</v>
      </c>
      <c r="E23" s="14" t="s">
        <v>9</v>
      </c>
      <c r="F23" s="14" t="s">
        <v>9</v>
      </c>
      <c r="G23" s="15">
        <v>35567</v>
      </c>
      <c r="H23" s="16">
        <v>36637.5</v>
      </c>
      <c r="I23" s="8">
        <v>23295</v>
      </c>
      <c r="K23" s="23"/>
      <c r="L23" s="24"/>
      <c r="M23"/>
    </row>
    <row r="24" spans="1:14" ht="14.5">
      <c r="A24" s="3">
        <v>1553</v>
      </c>
      <c r="B24" s="13" t="s">
        <v>220</v>
      </c>
      <c r="C24" s="13" t="s">
        <v>38</v>
      </c>
      <c r="D24" s="13" t="s">
        <v>200</v>
      </c>
      <c r="E24" s="14" t="s">
        <v>39</v>
      </c>
      <c r="F24" s="14" t="s">
        <v>16</v>
      </c>
      <c r="G24" s="15">
        <v>40875</v>
      </c>
      <c r="H24" s="16">
        <v>35377.5</v>
      </c>
      <c r="I24" s="8">
        <v>26962</v>
      </c>
      <c r="K24" s="23"/>
      <c r="L24" s="24"/>
      <c r="M24"/>
    </row>
    <row r="25" spans="1:14" ht="14.5">
      <c r="A25" s="3">
        <v>1252</v>
      </c>
      <c r="B25" s="13" t="s">
        <v>219</v>
      </c>
      <c r="C25" s="13" t="s">
        <v>37</v>
      </c>
      <c r="D25" s="13" t="s">
        <v>199</v>
      </c>
      <c r="E25" s="14" t="s">
        <v>40</v>
      </c>
      <c r="F25" s="14" t="s">
        <v>31</v>
      </c>
      <c r="G25" s="15">
        <v>48968</v>
      </c>
      <c r="H25" s="16">
        <v>34685</v>
      </c>
      <c r="I25" s="8">
        <v>27139</v>
      </c>
      <c r="K25" s="23"/>
      <c r="L25" s="24"/>
      <c r="M25"/>
    </row>
    <row r="26" spans="1:14" ht="14.5">
      <c r="A26" s="3">
        <v>1213</v>
      </c>
      <c r="B26" s="13" t="s">
        <v>41</v>
      </c>
      <c r="C26" s="13" t="s">
        <v>42</v>
      </c>
      <c r="D26" s="13" t="s">
        <v>199</v>
      </c>
      <c r="E26" s="14" t="s">
        <v>11</v>
      </c>
      <c r="F26" s="14" t="s">
        <v>12</v>
      </c>
      <c r="G26" s="15">
        <v>36950</v>
      </c>
      <c r="H26" s="16">
        <v>35457.5</v>
      </c>
      <c r="I26" s="8">
        <v>21275</v>
      </c>
      <c r="K26" s="23"/>
      <c r="L26" s="24"/>
      <c r="M26"/>
    </row>
    <row r="27" spans="1:14" ht="14.5">
      <c r="A27" s="3">
        <v>1622</v>
      </c>
      <c r="B27" s="13" t="s">
        <v>43</v>
      </c>
      <c r="C27" s="13" t="s">
        <v>44</v>
      </c>
      <c r="D27" s="13" t="s">
        <v>199</v>
      </c>
      <c r="E27" s="14" t="s">
        <v>15</v>
      </c>
      <c r="F27" s="14" t="s">
        <v>16</v>
      </c>
      <c r="G27" s="15">
        <v>54561</v>
      </c>
      <c r="H27" s="16">
        <v>36764.5</v>
      </c>
      <c r="I27" s="8">
        <v>29002</v>
      </c>
      <c r="K27" s="23"/>
      <c r="L27" s="24"/>
      <c r="M27"/>
    </row>
    <row r="28" spans="1:14" ht="14.5">
      <c r="A28" s="3">
        <v>1132</v>
      </c>
      <c r="B28" s="13" t="s">
        <v>45</v>
      </c>
      <c r="C28" s="13" t="s">
        <v>46</v>
      </c>
      <c r="D28" s="13" t="s">
        <v>199</v>
      </c>
      <c r="E28" s="14" t="s">
        <v>23</v>
      </c>
      <c r="F28" s="14" t="s">
        <v>47</v>
      </c>
      <c r="G28" s="15">
        <v>33974</v>
      </c>
      <c r="H28" s="16">
        <v>34282.5</v>
      </c>
      <c r="I28" s="8">
        <v>23161</v>
      </c>
      <c r="K28" s="23"/>
      <c r="L28" s="24"/>
      <c r="M28"/>
    </row>
    <row r="29" spans="1:14" ht="14.5">
      <c r="A29" s="3">
        <v>1311</v>
      </c>
      <c r="B29" s="13" t="s">
        <v>48</v>
      </c>
      <c r="C29" s="13" t="s">
        <v>8</v>
      </c>
      <c r="D29" s="13" t="s">
        <v>199</v>
      </c>
      <c r="E29" s="14" t="s">
        <v>49</v>
      </c>
      <c r="F29" s="14" t="s">
        <v>50</v>
      </c>
      <c r="G29" s="15">
        <v>62681</v>
      </c>
      <c r="H29" s="16">
        <v>35341</v>
      </c>
      <c r="I29" s="8">
        <v>20746</v>
      </c>
      <c r="K29" s="23"/>
      <c r="L29" s="24"/>
      <c r="M29"/>
    </row>
    <row r="30" spans="1:14" ht="14.5">
      <c r="A30" s="3">
        <v>1180</v>
      </c>
      <c r="B30" s="4" t="s">
        <v>51</v>
      </c>
      <c r="C30" s="4" t="s">
        <v>52</v>
      </c>
      <c r="D30" s="4" t="s">
        <v>199</v>
      </c>
      <c r="E30" s="14" t="s">
        <v>53</v>
      </c>
      <c r="F30" s="14" t="s">
        <v>27</v>
      </c>
      <c r="G30" s="15">
        <v>40600</v>
      </c>
      <c r="H30" s="16">
        <v>36545.5</v>
      </c>
      <c r="I30" s="8">
        <v>25439</v>
      </c>
      <c r="K30"/>
      <c r="L30"/>
      <c r="M30"/>
    </row>
    <row r="31" spans="1:14" ht="14.5">
      <c r="A31" s="3">
        <v>1194</v>
      </c>
      <c r="B31" s="13" t="s">
        <v>54</v>
      </c>
      <c r="C31" s="13" t="s">
        <v>55</v>
      </c>
      <c r="D31" s="13" t="s">
        <v>199</v>
      </c>
      <c r="E31" s="14" t="s">
        <v>56</v>
      </c>
      <c r="F31" s="14" t="s">
        <v>57</v>
      </c>
      <c r="G31" s="15">
        <v>97757</v>
      </c>
      <c r="H31" s="16">
        <v>34793.5</v>
      </c>
      <c r="I31" s="8">
        <v>25516</v>
      </c>
      <c r="K31"/>
      <c r="L31"/>
      <c r="M31"/>
    </row>
    <row r="32" spans="1:14" ht="14.5">
      <c r="A32" s="3">
        <v>1415</v>
      </c>
      <c r="B32" s="13" t="s">
        <v>58</v>
      </c>
      <c r="C32" s="13" t="s">
        <v>59</v>
      </c>
      <c r="D32" s="13" t="s">
        <v>199</v>
      </c>
      <c r="E32" s="14" t="s">
        <v>60</v>
      </c>
      <c r="F32" s="14" t="s">
        <v>57</v>
      </c>
      <c r="G32" s="15">
        <v>38444</v>
      </c>
      <c r="H32" s="16">
        <v>37056.5</v>
      </c>
      <c r="I32" s="8">
        <v>25799</v>
      </c>
      <c r="K32"/>
      <c r="L32"/>
      <c r="M32"/>
    </row>
    <row r="33" spans="1:13" ht="14.5">
      <c r="A33" s="3">
        <v>1201</v>
      </c>
      <c r="B33" s="13" t="s">
        <v>61</v>
      </c>
      <c r="C33" s="13" t="s">
        <v>62</v>
      </c>
      <c r="D33" s="13" t="s">
        <v>200</v>
      </c>
      <c r="E33" s="14" t="s">
        <v>40</v>
      </c>
      <c r="F33" s="14" t="s">
        <v>31</v>
      </c>
      <c r="G33" s="15">
        <v>41577</v>
      </c>
      <c r="H33" s="16">
        <v>34830</v>
      </c>
      <c r="I33" s="8">
        <v>23830</v>
      </c>
      <c r="K33"/>
      <c r="L33"/>
      <c r="M33"/>
    </row>
    <row r="34" spans="1:13" ht="14.5">
      <c r="A34" s="3">
        <v>1700</v>
      </c>
      <c r="B34" s="13" t="s">
        <v>63</v>
      </c>
      <c r="C34" s="13" t="s">
        <v>64</v>
      </c>
      <c r="D34" s="13" t="s">
        <v>200</v>
      </c>
      <c r="E34" s="14" t="s">
        <v>9</v>
      </c>
      <c r="F34" s="14" t="s">
        <v>9</v>
      </c>
      <c r="G34" s="15">
        <v>41414</v>
      </c>
      <c r="H34" s="16">
        <v>34313</v>
      </c>
      <c r="I34" s="8">
        <v>22586</v>
      </c>
      <c r="K34"/>
      <c r="L34"/>
      <c r="M34"/>
    </row>
    <row r="35" spans="1:13" ht="14.5">
      <c r="A35" s="3">
        <v>1013</v>
      </c>
      <c r="B35" s="13" t="s">
        <v>65</v>
      </c>
      <c r="C35" s="13" t="s">
        <v>201</v>
      </c>
      <c r="D35" s="13" t="s">
        <v>200</v>
      </c>
      <c r="E35" s="14" t="s">
        <v>15</v>
      </c>
      <c r="F35" s="14" t="s">
        <v>16</v>
      </c>
      <c r="G35" s="15">
        <v>65282</v>
      </c>
      <c r="H35" s="16">
        <v>35612</v>
      </c>
      <c r="I35" s="8">
        <v>28530</v>
      </c>
      <c r="K35"/>
      <c r="L35"/>
      <c r="M35"/>
    </row>
    <row r="36" spans="1:13" ht="14.5">
      <c r="A36" s="3">
        <v>1732</v>
      </c>
      <c r="B36" s="13" t="s">
        <v>222</v>
      </c>
      <c r="C36" s="13" t="s">
        <v>151</v>
      </c>
      <c r="D36" s="13" t="s">
        <v>200</v>
      </c>
      <c r="E36" s="14" t="s">
        <v>23</v>
      </c>
      <c r="F36" s="14" t="s">
        <v>31</v>
      </c>
      <c r="G36" s="15">
        <v>32120</v>
      </c>
      <c r="H36" s="16">
        <v>35450.5</v>
      </c>
      <c r="I36" s="8">
        <v>22984</v>
      </c>
      <c r="K36"/>
      <c r="L36"/>
      <c r="M36"/>
    </row>
    <row r="37" spans="1:13" ht="14.5">
      <c r="A37" s="3">
        <v>1948</v>
      </c>
      <c r="B37" s="13" t="s">
        <v>66</v>
      </c>
      <c r="C37" s="13" t="s">
        <v>67</v>
      </c>
      <c r="D37" s="13" t="s">
        <v>199</v>
      </c>
      <c r="E37" s="14" t="s">
        <v>23</v>
      </c>
      <c r="F37" s="14" t="s">
        <v>12</v>
      </c>
      <c r="G37" s="15">
        <v>30343</v>
      </c>
      <c r="H37" s="16">
        <v>35306</v>
      </c>
      <c r="I37" s="8">
        <v>28970</v>
      </c>
      <c r="K37"/>
      <c r="L37"/>
      <c r="M37"/>
    </row>
    <row r="38" spans="1:13">
      <c r="A38" s="3">
        <v>1093</v>
      </c>
      <c r="B38" s="4" t="s">
        <v>68</v>
      </c>
      <c r="C38" s="4" t="s">
        <v>69</v>
      </c>
      <c r="D38" s="4" t="s">
        <v>200</v>
      </c>
      <c r="E38" s="14" t="s">
        <v>53</v>
      </c>
      <c r="F38" s="14" t="s">
        <v>27</v>
      </c>
      <c r="G38" s="15">
        <v>39800</v>
      </c>
      <c r="H38" s="16">
        <v>36874</v>
      </c>
      <c r="I38" s="8">
        <v>24449</v>
      </c>
      <c r="K38" s="12"/>
      <c r="L38" s="12"/>
    </row>
    <row r="39" spans="1:13">
      <c r="A39" s="3">
        <v>1287</v>
      </c>
      <c r="B39" s="13" t="s">
        <v>211</v>
      </c>
      <c r="C39" s="13" t="s">
        <v>52</v>
      </c>
      <c r="D39" s="13" t="s">
        <v>199</v>
      </c>
      <c r="E39" s="14" t="s">
        <v>34</v>
      </c>
      <c r="F39" s="14" t="s">
        <v>12</v>
      </c>
      <c r="G39" s="15">
        <v>93057</v>
      </c>
      <c r="H39" s="16">
        <v>34842</v>
      </c>
      <c r="I39" s="8">
        <v>23265</v>
      </c>
      <c r="K39" s="12"/>
      <c r="L39" s="12"/>
    </row>
    <row r="40" spans="1:13">
      <c r="A40" s="3">
        <v>1014</v>
      </c>
      <c r="B40" s="13" t="s">
        <v>70</v>
      </c>
      <c r="C40" s="13" t="s">
        <v>71</v>
      </c>
      <c r="D40" s="13" t="s">
        <v>200</v>
      </c>
      <c r="E40" s="14" t="s">
        <v>23</v>
      </c>
      <c r="F40" s="14" t="s">
        <v>47</v>
      </c>
      <c r="G40" s="15">
        <v>39281</v>
      </c>
      <c r="H40" s="16">
        <v>35342</v>
      </c>
      <c r="I40" s="8">
        <v>22072</v>
      </c>
      <c r="K40" s="12"/>
      <c r="L40" s="12"/>
    </row>
    <row r="41" spans="1:13">
      <c r="A41" s="3">
        <v>1530</v>
      </c>
      <c r="B41" s="13" t="s">
        <v>72</v>
      </c>
      <c r="C41" s="13" t="s">
        <v>71</v>
      </c>
      <c r="D41" s="13" t="s">
        <v>200</v>
      </c>
      <c r="E41" s="14" t="s">
        <v>23</v>
      </c>
      <c r="F41" s="14" t="s">
        <v>47</v>
      </c>
      <c r="G41" s="15">
        <v>38840</v>
      </c>
      <c r="H41" s="16">
        <v>35158.5</v>
      </c>
      <c r="I41" s="8">
        <v>26226</v>
      </c>
      <c r="K41" s="12"/>
      <c r="L41" s="12"/>
    </row>
    <row r="42" spans="1:13">
      <c r="A42" s="3">
        <v>1317</v>
      </c>
      <c r="B42" s="4" t="s">
        <v>73</v>
      </c>
      <c r="C42" s="13" t="s">
        <v>74</v>
      </c>
      <c r="D42" s="13" t="s">
        <v>199</v>
      </c>
      <c r="E42" s="14" t="s">
        <v>60</v>
      </c>
      <c r="F42" s="14" t="s">
        <v>31</v>
      </c>
      <c r="G42" s="15">
        <v>40669</v>
      </c>
      <c r="H42" s="16">
        <v>35262.5</v>
      </c>
      <c r="I42" s="8">
        <v>29754</v>
      </c>
      <c r="K42" s="12"/>
      <c r="L42" s="12"/>
    </row>
    <row r="43" spans="1:13">
      <c r="A43" s="3">
        <v>1663</v>
      </c>
      <c r="B43" s="4" t="s">
        <v>221</v>
      </c>
      <c r="C43" s="4" t="s">
        <v>75</v>
      </c>
      <c r="D43" s="4" t="s">
        <v>199</v>
      </c>
      <c r="E43" s="14" t="s">
        <v>53</v>
      </c>
      <c r="F43" s="14" t="s">
        <v>27</v>
      </c>
      <c r="G43" s="15">
        <v>38600</v>
      </c>
      <c r="H43" s="16">
        <v>35487</v>
      </c>
      <c r="I43" s="8">
        <v>24539</v>
      </c>
      <c r="K43" s="12"/>
      <c r="L43" s="12"/>
    </row>
    <row r="44" spans="1:13">
      <c r="A44" s="3">
        <v>1270</v>
      </c>
      <c r="B44" s="4" t="s">
        <v>76</v>
      </c>
      <c r="C44" s="4" t="s">
        <v>77</v>
      </c>
      <c r="D44" s="4" t="s">
        <v>199</v>
      </c>
      <c r="E44" s="14" t="s">
        <v>78</v>
      </c>
      <c r="F44" s="14" t="s">
        <v>27</v>
      </c>
      <c r="G44" s="15">
        <v>39550</v>
      </c>
      <c r="H44" s="16">
        <v>35231.5</v>
      </c>
      <c r="I44" s="8">
        <v>24728</v>
      </c>
      <c r="K44" s="12"/>
      <c r="L44" s="12"/>
    </row>
    <row r="45" spans="1:13">
      <c r="A45" s="3">
        <v>1341</v>
      </c>
      <c r="B45" s="13" t="s">
        <v>79</v>
      </c>
      <c r="C45" s="13" t="s">
        <v>80</v>
      </c>
      <c r="D45" s="13" t="s">
        <v>200</v>
      </c>
      <c r="E45" s="14" t="s">
        <v>15</v>
      </c>
      <c r="F45" s="14" t="s">
        <v>16</v>
      </c>
      <c r="G45" s="15">
        <v>44918</v>
      </c>
      <c r="H45" s="16">
        <v>35623</v>
      </c>
      <c r="I45" s="8">
        <v>21085</v>
      </c>
      <c r="K45" s="12"/>
      <c r="L45" s="12"/>
    </row>
    <row r="46" spans="1:13">
      <c r="A46" s="3">
        <v>1323</v>
      </c>
      <c r="B46" s="13" t="s">
        <v>81</v>
      </c>
      <c r="C46" s="13" t="s">
        <v>82</v>
      </c>
      <c r="D46" s="13" t="s">
        <v>199</v>
      </c>
      <c r="E46" s="14" t="s">
        <v>11</v>
      </c>
      <c r="F46" s="14" t="s">
        <v>12</v>
      </c>
      <c r="G46" s="15">
        <v>34223</v>
      </c>
      <c r="H46" s="16">
        <v>33691.5</v>
      </c>
      <c r="I46" s="8">
        <v>20846</v>
      </c>
      <c r="K46" s="12"/>
      <c r="L46" s="12"/>
    </row>
    <row r="47" spans="1:13">
      <c r="A47" s="3">
        <v>1629</v>
      </c>
      <c r="B47" s="13" t="s">
        <v>212</v>
      </c>
      <c r="C47" s="13" t="s">
        <v>213</v>
      </c>
      <c r="D47" s="13" t="s">
        <v>200</v>
      </c>
      <c r="E47" s="14" t="s">
        <v>15</v>
      </c>
      <c r="F47" s="14" t="s">
        <v>16</v>
      </c>
      <c r="G47" s="15">
        <v>38556</v>
      </c>
      <c r="H47" s="16">
        <v>35669.5</v>
      </c>
      <c r="I47" s="8">
        <v>26371</v>
      </c>
      <c r="K47" s="12"/>
      <c r="L47" s="12"/>
    </row>
    <row r="48" spans="1:13">
      <c r="A48" s="3">
        <v>1973</v>
      </c>
      <c r="B48" s="13" t="s">
        <v>83</v>
      </c>
      <c r="C48" s="13" t="s">
        <v>84</v>
      </c>
      <c r="D48" s="13" t="s">
        <v>200</v>
      </c>
      <c r="E48" s="14" t="s">
        <v>23</v>
      </c>
      <c r="F48" s="14" t="s">
        <v>47</v>
      </c>
      <c r="G48" s="15">
        <v>37615</v>
      </c>
      <c r="H48" s="16">
        <v>35176.5</v>
      </c>
      <c r="I48" s="8">
        <v>28563</v>
      </c>
      <c r="K48" s="12"/>
      <c r="L48" s="12"/>
    </row>
    <row r="49" spans="1:12">
      <c r="A49" s="3">
        <v>1320</v>
      </c>
      <c r="B49" s="13" t="s">
        <v>85</v>
      </c>
      <c r="C49" s="13" t="s">
        <v>86</v>
      </c>
      <c r="D49" s="13" t="s">
        <v>199</v>
      </c>
      <c r="E49" s="14" t="s">
        <v>56</v>
      </c>
      <c r="F49" s="14" t="s">
        <v>57</v>
      </c>
      <c r="G49" s="15">
        <v>83776</v>
      </c>
      <c r="H49" s="16">
        <v>35351</v>
      </c>
      <c r="I49" s="8">
        <v>27077</v>
      </c>
      <c r="K49" s="12"/>
      <c r="L49" s="12"/>
    </row>
    <row r="50" spans="1:12">
      <c r="A50" s="3">
        <v>1526</v>
      </c>
      <c r="B50" s="13" t="s">
        <v>87</v>
      </c>
      <c r="C50" s="13" t="s">
        <v>88</v>
      </c>
      <c r="D50" s="13" t="s">
        <v>200</v>
      </c>
      <c r="E50" s="14" t="s">
        <v>49</v>
      </c>
      <c r="F50" s="14" t="s">
        <v>50</v>
      </c>
      <c r="G50" s="15">
        <v>63018</v>
      </c>
      <c r="H50" s="16">
        <v>33917.5</v>
      </c>
      <c r="I50" s="8">
        <v>26176</v>
      </c>
      <c r="K50" s="12"/>
      <c r="L50" s="12"/>
    </row>
    <row r="51" spans="1:12">
      <c r="A51" s="3">
        <v>1602</v>
      </c>
      <c r="B51" s="13" t="s">
        <v>214</v>
      </c>
      <c r="C51" s="13" t="s">
        <v>89</v>
      </c>
      <c r="D51" s="13" t="s">
        <v>199</v>
      </c>
      <c r="E51" s="14" t="s">
        <v>90</v>
      </c>
      <c r="F51" s="14" t="s">
        <v>47</v>
      </c>
      <c r="G51" s="15">
        <v>41762</v>
      </c>
      <c r="H51" s="16">
        <v>36472.5</v>
      </c>
      <c r="I51" s="8">
        <v>27434</v>
      </c>
      <c r="K51" s="12"/>
      <c r="L51" s="12"/>
    </row>
    <row r="52" spans="1:12">
      <c r="A52" s="3">
        <v>1541</v>
      </c>
      <c r="B52" s="13" t="s">
        <v>91</v>
      </c>
      <c r="C52" s="13" t="s">
        <v>92</v>
      </c>
      <c r="D52" s="13" t="s">
        <v>200</v>
      </c>
      <c r="E52" s="14" t="s">
        <v>60</v>
      </c>
      <c r="F52" s="14" t="s">
        <v>12</v>
      </c>
      <c r="G52" s="15">
        <v>38923</v>
      </c>
      <c r="H52" s="16">
        <v>36144</v>
      </c>
      <c r="I52" s="8">
        <v>28134</v>
      </c>
      <c r="K52" s="12"/>
      <c r="L52" s="12"/>
    </row>
    <row r="53" spans="1:12">
      <c r="A53" s="3">
        <v>1818</v>
      </c>
      <c r="B53" s="13" t="s">
        <v>93</v>
      </c>
      <c r="C53" s="13" t="s">
        <v>94</v>
      </c>
      <c r="D53" s="13" t="s">
        <v>199</v>
      </c>
      <c r="E53" s="14" t="s">
        <v>23</v>
      </c>
      <c r="F53" s="14" t="s">
        <v>47</v>
      </c>
      <c r="G53" s="15">
        <v>41092</v>
      </c>
      <c r="H53" s="16">
        <v>35759</v>
      </c>
      <c r="I53" s="8">
        <v>29716</v>
      </c>
      <c r="K53" s="12"/>
      <c r="L53" s="12"/>
    </row>
    <row r="54" spans="1:12">
      <c r="A54" s="3">
        <v>1258</v>
      </c>
      <c r="B54" s="13" t="s">
        <v>215</v>
      </c>
      <c r="C54" s="13" t="s">
        <v>95</v>
      </c>
      <c r="D54" s="13" t="s">
        <v>199</v>
      </c>
      <c r="E54" s="14" t="s">
        <v>39</v>
      </c>
      <c r="F54" s="14" t="s">
        <v>16</v>
      </c>
      <c r="G54" s="15">
        <v>33574</v>
      </c>
      <c r="H54" s="16">
        <v>36728</v>
      </c>
      <c r="I54" s="8">
        <v>25839</v>
      </c>
      <c r="K54" s="12"/>
      <c r="L54" s="12"/>
    </row>
    <row r="55" spans="1:12">
      <c r="A55" s="3">
        <v>1002</v>
      </c>
      <c r="B55" s="13" t="s">
        <v>96</v>
      </c>
      <c r="C55" s="13" t="s">
        <v>97</v>
      </c>
      <c r="D55" s="13" t="s">
        <v>200</v>
      </c>
      <c r="E55" s="14" t="s">
        <v>23</v>
      </c>
      <c r="F55" s="14" t="s">
        <v>47</v>
      </c>
      <c r="G55" s="15">
        <v>37796</v>
      </c>
      <c r="H55" s="16">
        <v>34757</v>
      </c>
      <c r="I55" s="8">
        <v>28613</v>
      </c>
      <c r="K55" s="12"/>
      <c r="L55" s="12"/>
    </row>
    <row r="56" spans="1:12">
      <c r="A56" s="3">
        <v>1291</v>
      </c>
      <c r="B56" s="13" t="s">
        <v>98</v>
      </c>
      <c r="C56" s="13" t="s">
        <v>99</v>
      </c>
      <c r="D56" s="13" t="s">
        <v>199</v>
      </c>
      <c r="E56" s="14" t="s">
        <v>60</v>
      </c>
      <c r="F56" s="14" t="s">
        <v>12</v>
      </c>
      <c r="G56" s="15">
        <v>39142</v>
      </c>
      <c r="H56" s="16">
        <v>36545.5</v>
      </c>
      <c r="I56" s="8">
        <v>23568</v>
      </c>
      <c r="K56" s="12"/>
      <c r="L56" s="12"/>
    </row>
    <row r="57" spans="1:12">
      <c r="A57" s="3">
        <v>1964</v>
      </c>
      <c r="B57" s="13" t="s">
        <v>100</v>
      </c>
      <c r="C57" s="13" t="s">
        <v>101</v>
      </c>
      <c r="D57" s="13" t="s">
        <v>199</v>
      </c>
      <c r="E57" s="14" t="s">
        <v>23</v>
      </c>
      <c r="F57" s="14" t="s">
        <v>12</v>
      </c>
      <c r="G57" s="15">
        <v>37511</v>
      </c>
      <c r="H57" s="16">
        <v>35998</v>
      </c>
      <c r="I57" s="8">
        <v>24004</v>
      </c>
      <c r="K57" s="12"/>
      <c r="L57" s="12"/>
    </row>
    <row r="58" spans="1:12">
      <c r="A58" s="3">
        <v>1019</v>
      </c>
      <c r="B58" s="4" t="s">
        <v>102</v>
      </c>
      <c r="C58" s="4" t="s">
        <v>103</v>
      </c>
      <c r="D58" s="4" t="s">
        <v>199</v>
      </c>
      <c r="E58" s="14" t="s">
        <v>78</v>
      </c>
      <c r="F58" s="14" t="s">
        <v>27</v>
      </c>
      <c r="G58" s="15">
        <v>34600</v>
      </c>
      <c r="H58" s="16">
        <v>34866.5</v>
      </c>
      <c r="I58" s="8">
        <v>24294</v>
      </c>
      <c r="K58" s="12"/>
      <c r="L58" s="12"/>
    </row>
    <row r="59" spans="1:12">
      <c r="A59" s="3">
        <v>1003</v>
      </c>
      <c r="B59" s="4" t="s">
        <v>104</v>
      </c>
      <c r="C59" s="4" t="s">
        <v>105</v>
      </c>
      <c r="D59" s="4" t="s">
        <v>199</v>
      </c>
      <c r="E59" s="14" t="s">
        <v>78</v>
      </c>
      <c r="F59" s="14" t="s">
        <v>27</v>
      </c>
      <c r="G59" s="15">
        <v>40300</v>
      </c>
      <c r="H59" s="16">
        <v>35925</v>
      </c>
      <c r="I59" s="8">
        <v>23366</v>
      </c>
      <c r="K59" s="12"/>
      <c r="L59" s="12"/>
    </row>
    <row r="60" spans="1:12">
      <c r="A60" s="3">
        <v>1290</v>
      </c>
      <c r="B60" s="13" t="s">
        <v>106</v>
      </c>
      <c r="C60" s="13" t="s">
        <v>55</v>
      </c>
      <c r="D60" s="13" t="s">
        <v>199</v>
      </c>
      <c r="E60" s="14" t="s">
        <v>9</v>
      </c>
      <c r="F60" s="14" t="s">
        <v>9</v>
      </c>
      <c r="G60" s="15">
        <v>39876</v>
      </c>
      <c r="H60" s="16">
        <v>34465.5</v>
      </c>
      <c r="I60" s="8">
        <v>27450</v>
      </c>
      <c r="K60" s="12"/>
      <c r="L60" s="12"/>
    </row>
    <row r="61" spans="1:12">
      <c r="A61" s="3">
        <v>1308</v>
      </c>
      <c r="B61" s="13" t="s">
        <v>107</v>
      </c>
      <c r="C61" s="13" t="s">
        <v>108</v>
      </c>
      <c r="D61" s="13" t="s">
        <v>199</v>
      </c>
      <c r="E61" s="14" t="s">
        <v>9</v>
      </c>
      <c r="F61" s="14" t="s">
        <v>9</v>
      </c>
      <c r="G61" s="15">
        <v>56789</v>
      </c>
      <c r="H61" s="16">
        <v>34319</v>
      </c>
      <c r="I61" s="8">
        <v>27146</v>
      </c>
      <c r="K61" s="12"/>
      <c r="L61" s="12"/>
    </row>
    <row r="62" spans="1:12">
      <c r="A62" s="3">
        <v>1404</v>
      </c>
      <c r="B62" s="13" t="s">
        <v>109</v>
      </c>
      <c r="C62" s="13" t="s">
        <v>110</v>
      </c>
      <c r="D62" s="13" t="s">
        <v>199</v>
      </c>
      <c r="E62" s="14" t="s">
        <v>11</v>
      </c>
      <c r="F62" s="14" t="s">
        <v>12</v>
      </c>
      <c r="G62" s="15">
        <v>41051</v>
      </c>
      <c r="H62" s="16">
        <v>34185</v>
      </c>
      <c r="I62" s="8">
        <v>19881</v>
      </c>
      <c r="K62" s="12"/>
      <c r="L62" s="12"/>
    </row>
    <row r="63" spans="1:12">
      <c r="A63" s="3">
        <v>1835</v>
      </c>
      <c r="B63" s="13" t="s">
        <v>111</v>
      </c>
      <c r="C63" s="13" t="s">
        <v>112</v>
      </c>
      <c r="D63" s="13" t="s">
        <v>200</v>
      </c>
      <c r="E63" s="14" t="s">
        <v>11</v>
      </c>
      <c r="F63" s="14" t="s">
        <v>12</v>
      </c>
      <c r="G63" s="15">
        <v>42499</v>
      </c>
      <c r="H63" s="16">
        <v>34903</v>
      </c>
      <c r="I63" s="8">
        <v>26270</v>
      </c>
      <c r="K63" s="12"/>
      <c r="L63" s="12"/>
    </row>
    <row r="64" spans="1:12">
      <c r="A64" s="3">
        <v>1889</v>
      </c>
      <c r="B64" s="13" t="s">
        <v>113</v>
      </c>
      <c r="C64" s="13" t="s">
        <v>114</v>
      </c>
      <c r="D64" s="13" t="s">
        <v>200</v>
      </c>
      <c r="E64" s="14" t="s">
        <v>23</v>
      </c>
      <c r="F64" s="14" t="s">
        <v>16</v>
      </c>
      <c r="G64" s="15">
        <v>30847</v>
      </c>
      <c r="H64" s="16">
        <v>33990.5</v>
      </c>
      <c r="I64" s="8">
        <v>21009</v>
      </c>
      <c r="K64" s="12"/>
      <c r="L64" s="12"/>
    </row>
    <row r="65" spans="1:12">
      <c r="A65" s="3">
        <v>1781</v>
      </c>
      <c r="B65" s="13" t="s">
        <v>115</v>
      </c>
      <c r="C65" s="13" t="s">
        <v>116</v>
      </c>
      <c r="D65" s="13" t="s">
        <v>199</v>
      </c>
      <c r="E65" s="14" t="s">
        <v>23</v>
      </c>
      <c r="F65" s="14" t="s">
        <v>16</v>
      </c>
      <c r="G65" s="15">
        <v>30931</v>
      </c>
      <c r="H65" s="16">
        <v>34005.5</v>
      </c>
      <c r="I65" s="8">
        <v>26589</v>
      </c>
      <c r="K65" s="12"/>
      <c r="L65" s="12"/>
    </row>
    <row r="66" spans="1:12">
      <c r="A66" s="3">
        <v>1847</v>
      </c>
      <c r="B66" s="4" t="s">
        <v>115</v>
      </c>
      <c r="C66" s="4" t="s">
        <v>52</v>
      </c>
      <c r="D66" s="4" t="s">
        <v>199</v>
      </c>
      <c r="E66" s="14" t="s">
        <v>78</v>
      </c>
      <c r="F66" s="14" t="s">
        <v>27</v>
      </c>
      <c r="G66" s="15">
        <v>34600</v>
      </c>
      <c r="H66" s="16">
        <v>35085.5</v>
      </c>
      <c r="I66" s="8">
        <v>21398</v>
      </c>
      <c r="K66" s="12"/>
      <c r="L66" s="12"/>
    </row>
    <row r="67" spans="1:12">
      <c r="A67" s="3">
        <v>1905</v>
      </c>
      <c r="B67" s="13" t="s">
        <v>117</v>
      </c>
      <c r="C67" s="13" t="s">
        <v>118</v>
      </c>
      <c r="D67" s="13" t="s">
        <v>199</v>
      </c>
      <c r="E67" s="14" t="s">
        <v>15</v>
      </c>
      <c r="F67" s="14" t="s">
        <v>57</v>
      </c>
      <c r="G67" s="15">
        <v>41435</v>
      </c>
      <c r="H67" s="16">
        <v>35779</v>
      </c>
      <c r="I67" s="8">
        <v>28548</v>
      </c>
      <c r="K67" s="12"/>
      <c r="L67" s="12"/>
    </row>
    <row r="68" spans="1:12">
      <c r="A68" s="3">
        <v>1880</v>
      </c>
      <c r="B68" s="13" t="s">
        <v>119</v>
      </c>
      <c r="C68" s="13" t="s">
        <v>120</v>
      </c>
      <c r="D68" s="13" t="s">
        <v>200</v>
      </c>
      <c r="E68" s="14" t="s">
        <v>9</v>
      </c>
      <c r="F68" s="14" t="s">
        <v>9</v>
      </c>
      <c r="G68" s="15">
        <v>54321</v>
      </c>
      <c r="H68" s="16">
        <v>34355.5</v>
      </c>
      <c r="I68" s="8">
        <v>26422</v>
      </c>
      <c r="K68" s="12"/>
      <c r="L68" s="12"/>
    </row>
    <row r="69" spans="1:12">
      <c r="A69" s="3">
        <v>1940</v>
      </c>
      <c r="B69" s="13" t="s">
        <v>121</v>
      </c>
      <c r="C69" s="13" t="s">
        <v>122</v>
      </c>
      <c r="D69" s="13" t="s">
        <v>199</v>
      </c>
      <c r="E69" s="14" t="s">
        <v>39</v>
      </c>
      <c r="F69" s="14" t="s">
        <v>16</v>
      </c>
      <c r="G69" s="15">
        <v>38078</v>
      </c>
      <c r="H69" s="16">
        <v>33844.5</v>
      </c>
      <c r="I69" s="8">
        <v>25593</v>
      </c>
      <c r="K69" s="12"/>
      <c r="L69" s="12"/>
    </row>
    <row r="70" spans="1:12">
      <c r="A70" s="3">
        <v>1824</v>
      </c>
      <c r="B70" s="13" t="s">
        <v>123</v>
      </c>
      <c r="C70" s="13" t="s">
        <v>124</v>
      </c>
      <c r="D70" s="13" t="s">
        <v>199</v>
      </c>
      <c r="E70" s="14" t="s">
        <v>15</v>
      </c>
      <c r="F70" s="14" t="s">
        <v>16</v>
      </c>
      <c r="G70" s="15">
        <v>73509</v>
      </c>
      <c r="H70" s="16">
        <v>33662</v>
      </c>
      <c r="I70" s="8">
        <v>22727</v>
      </c>
      <c r="K70" s="12"/>
      <c r="L70" s="12"/>
    </row>
    <row r="71" spans="1:12">
      <c r="A71" s="3">
        <v>1795</v>
      </c>
      <c r="B71" s="4" t="s">
        <v>125</v>
      </c>
      <c r="C71" s="4" t="s">
        <v>33</v>
      </c>
      <c r="D71" s="4" t="s">
        <v>199</v>
      </c>
      <c r="E71" s="14" t="s">
        <v>23</v>
      </c>
      <c r="F71" s="14" t="s">
        <v>27</v>
      </c>
      <c r="G71" s="15">
        <v>34500</v>
      </c>
      <c r="H71" s="16">
        <v>34392</v>
      </c>
      <c r="I71" s="8">
        <v>25859</v>
      </c>
      <c r="K71" s="12"/>
      <c r="L71" s="12"/>
    </row>
    <row r="72" spans="1:12">
      <c r="A72" s="3">
        <v>1712</v>
      </c>
      <c r="B72" s="4" t="s">
        <v>126</v>
      </c>
      <c r="C72" s="4" t="s">
        <v>33</v>
      </c>
      <c r="D72" s="4" t="s">
        <v>199</v>
      </c>
      <c r="E72" s="14" t="s">
        <v>53</v>
      </c>
      <c r="F72" s="14" t="s">
        <v>27</v>
      </c>
      <c r="G72" s="15">
        <v>37900</v>
      </c>
      <c r="H72" s="16">
        <v>33990.5</v>
      </c>
      <c r="I72" s="8">
        <v>25651</v>
      </c>
      <c r="K72" s="12"/>
      <c r="L72" s="12"/>
    </row>
    <row r="73" spans="1:12">
      <c r="A73" s="3">
        <v>1191</v>
      </c>
      <c r="B73" s="4" t="s">
        <v>127</v>
      </c>
      <c r="C73" s="4" t="s">
        <v>52</v>
      </c>
      <c r="D73" s="4" t="s">
        <v>199</v>
      </c>
      <c r="E73" s="14" t="s">
        <v>26</v>
      </c>
      <c r="F73" s="14" t="s">
        <v>27</v>
      </c>
      <c r="G73" s="15">
        <v>39550</v>
      </c>
      <c r="H73" s="16">
        <v>36648.5</v>
      </c>
      <c r="I73" s="8">
        <v>26977</v>
      </c>
      <c r="K73" s="12"/>
      <c r="L73" s="12"/>
    </row>
    <row r="74" spans="1:12">
      <c r="A74" s="3">
        <v>1719</v>
      </c>
      <c r="B74" s="13" t="s">
        <v>99</v>
      </c>
      <c r="C74" s="13" t="s">
        <v>128</v>
      </c>
      <c r="D74" s="13" t="s">
        <v>200</v>
      </c>
      <c r="E74" s="14" t="s">
        <v>49</v>
      </c>
      <c r="F74" s="14" t="s">
        <v>50</v>
      </c>
      <c r="G74" s="15">
        <v>39796</v>
      </c>
      <c r="H74" s="16">
        <v>35414</v>
      </c>
      <c r="I74" s="8">
        <v>30598</v>
      </c>
      <c r="K74" s="12"/>
      <c r="L74" s="12"/>
    </row>
    <row r="75" spans="1:12">
      <c r="A75" s="3">
        <v>1999</v>
      </c>
      <c r="B75" s="13" t="s">
        <v>129</v>
      </c>
      <c r="C75" s="13" t="s">
        <v>130</v>
      </c>
      <c r="D75" s="13" t="s">
        <v>199</v>
      </c>
      <c r="E75" s="14" t="s">
        <v>23</v>
      </c>
      <c r="F75" s="14" t="s">
        <v>31</v>
      </c>
      <c r="G75" s="15">
        <v>37461</v>
      </c>
      <c r="H75" s="16">
        <v>34538</v>
      </c>
      <c r="I75" s="8">
        <v>21950</v>
      </c>
      <c r="K75" s="12"/>
      <c r="L75" s="12"/>
    </row>
    <row r="76" spans="1:12">
      <c r="A76" s="3">
        <v>1697</v>
      </c>
      <c r="B76" s="13" t="s">
        <v>129</v>
      </c>
      <c r="C76" s="13" t="s">
        <v>75</v>
      </c>
      <c r="D76" s="13" t="s">
        <v>199</v>
      </c>
      <c r="E76" s="14" t="s">
        <v>39</v>
      </c>
      <c r="F76" s="14" t="s">
        <v>16</v>
      </c>
      <c r="G76" s="15">
        <v>32223</v>
      </c>
      <c r="H76" s="16">
        <v>35348</v>
      </c>
      <c r="I76" s="8">
        <v>26769</v>
      </c>
      <c r="K76" s="12"/>
      <c r="L76" s="12"/>
    </row>
    <row r="77" spans="1:12">
      <c r="A77" s="3">
        <v>1229</v>
      </c>
      <c r="B77" s="13" t="s">
        <v>131</v>
      </c>
      <c r="C77" s="13" t="s">
        <v>42</v>
      </c>
      <c r="D77" s="13" t="s">
        <v>199</v>
      </c>
      <c r="E77" s="14" t="s">
        <v>60</v>
      </c>
      <c r="F77" s="14" t="s">
        <v>31</v>
      </c>
      <c r="G77" s="15">
        <v>33898</v>
      </c>
      <c r="H77" s="16">
        <v>33808</v>
      </c>
      <c r="I77" s="8">
        <v>26135</v>
      </c>
      <c r="K77" s="12"/>
      <c r="L77" s="12"/>
    </row>
    <row r="78" spans="1:12">
      <c r="A78" s="3">
        <v>1251</v>
      </c>
      <c r="B78" s="13" t="s">
        <v>132</v>
      </c>
      <c r="C78" s="13" t="s">
        <v>133</v>
      </c>
      <c r="D78" s="13" t="s">
        <v>199</v>
      </c>
      <c r="E78" s="14" t="s">
        <v>15</v>
      </c>
      <c r="F78" s="14" t="s">
        <v>16</v>
      </c>
      <c r="G78" s="15">
        <v>66824</v>
      </c>
      <c r="H78" s="16">
        <v>36180.5</v>
      </c>
      <c r="I78" s="8">
        <v>28077</v>
      </c>
      <c r="K78" s="12"/>
      <c r="L78" s="12"/>
    </row>
    <row r="79" spans="1:12">
      <c r="A79" s="3">
        <v>1293</v>
      </c>
      <c r="B79" s="4" t="s">
        <v>134</v>
      </c>
      <c r="C79" s="4" t="s">
        <v>123</v>
      </c>
      <c r="D79" s="4" t="s">
        <v>200</v>
      </c>
      <c r="E79" s="14" t="s">
        <v>53</v>
      </c>
      <c r="F79" s="14" t="s">
        <v>27</v>
      </c>
      <c r="G79" s="15">
        <v>31900</v>
      </c>
      <c r="H79" s="16">
        <v>35752.5</v>
      </c>
      <c r="I79" s="8">
        <v>24447</v>
      </c>
      <c r="K79" s="12"/>
      <c r="L79" s="12"/>
    </row>
    <row r="80" spans="1:12">
      <c r="A80" s="3">
        <v>1410</v>
      </c>
      <c r="B80" s="13" t="s">
        <v>135</v>
      </c>
      <c r="C80" s="13" t="s">
        <v>136</v>
      </c>
      <c r="D80" s="13" t="s">
        <v>200</v>
      </c>
      <c r="E80" s="14" t="s">
        <v>15</v>
      </c>
      <c r="F80" s="14" t="s">
        <v>16</v>
      </c>
      <c r="G80" s="15">
        <v>96063</v>
      </c>
      <c r="H80" s="16">
        <v>36363</v>
      </c>
      <c r="I80" s="8">
        <v>24717</v>
      </c>
      <c r="K80" s="12"/>
      <c r="L80" s="12"/>
    </row>
    <row r="81" spans="1:12">
      <c r="A81" s="3">
        <v>1987</v>
      </c>
      <c r="B81" s="13" t="s">
        <v>216</v>
      </c>
      <c r="C81" s="13" t="s">
        <v>137</v>
      </c>
      <c r="D81" s="13" t="s">
        <v>200</v>
      </c>
      <c r="E81" s="14" t="s">
        <v>11</v>
      </c>
      <c r="F81" s="14" t="s">
        <v>12</v>
      </c>
      <c r="G81" s="15">
        <v>32031</v>
      </c>
      <c r="H81" s="16">
        <v>34976</v>
      </c>
      <c r="I81" s="8">
        <v>29548</v>
      </c>
      <c r="K81" s="12"/>
      <c r="L81" s="12"/>
    </row>
    <row r="82" spans="1:12">
      <c r="A82" s="3">
        <v>1431</v>
      </c>
      <c r="B82" s="13" t="s">
        <v>138</v>
      </c>
      <c r="C82" s="13" t="s">
        <v>139</v>
      </c>
      <c r="D82" s="13" t="s">
        <v>199</v>
      </c>
      <c r="E82" s="14" t="s">
        <v>49</v>
      </c>
      <c r="F82" s="14" t="s">
        <v>50</v>
      </c>
      <c r="G82" s="15">
        <v>54160</v>
      </c>
      <c r="H82" s="16">
        <v>36363</v>
      </c>
      <c r="I82" s="8">
        <v>24766</v>
      </c>
      <c r="K82" s="12"/>
      <c r="L82" s="12"/>
    </row>
    <row r="83" spans="1:12">
      <c r="A83" s="3">
        <v>1932</v>
      </c>
      <c r="B83" s="13" t="s">
        <v>140</v>
      </c>
      <c r="C83" s="13" t="s">
        <v>141</v>
      </c>
      <c r="D83" s="13" t="s">
        <v>200</v>
      </c>
      <c r="E83" s="14" t="s">
        <v>23</v>
      </c>
      <c r="F83" s="14" t="s">
        <v>47</v>
      </c>
      <c r="G83" s="15">
        <v>33042</v>
      </c>
      <c r="H83" s="16">
        <v>34611</v>
      </c>
      <c r="I83" s="8">
        <v>24349</v>
      </c>
      <c r="K83" s="12"/>
      <c r="L83" s="12"/>
    </row>
    <row r="84" spans="1:12">
      <c r="A84" s="3">
        <v>1787</v>
      </c>
      <c r="B84" s="4" t="s">
        <v>142</v>
      </c>
      <c r="C84" s="4" t="s">
        <v>69</v>
      </c>
      <c r="D84" s="4" t="s">
        <v>200</v>
      </c>
      <c r="E84" s="14" t="s">
        <v>23</v>
      </c>
      <c r="F84" s="14" t="s">
        <v>27</v>
      </c>
      <c r="G84" s="15">
        <v>32200</v>
      </c>
      <c r="H84" s="16">
        <v>34720.5</v>
      </c>
      <c r="I84" s="8">
        <v>22003</v>
      </c>
      <c r="K84" s="12"/>
      <c r="L84" s="12"/>
    </row>
    <row r="85" spans="1:12">
      <c r="A85" s="3">
        <v>1362</v>
      </c>
      <c r="B85" s="13" t="s">
        <v>143</v>
      </c>
      <c r="C85" s="13" t="s">
        <v>144</v>
      </c>
      <c r="D85" s="13" t="s">
        <v>200</v>
      </c>
      <c r="E85" s="14" t="s">
        <v>9</v>
      </c>
      <c r="F85" s="14" t="s">
        <v>9</v>
      </c>
      <c r="G85" s="15">
        <v>45454</v>
      </c>
      <c r="H85" s="16">
        <v>35085.5</v>
      </c>
      <c r="I85" s="8">
        <v>24685</v>
      </c>
      <c r="K85" s="12"/>
      <c r="L85" s="12"/>
    </row>
    <row r="86" spans="1:12">
      <c r="A86" s="3">
        <v>1210</v>
      </c>
      <c r="B86" s="13" t="s">
        <v>145</v>
      </c>
      <c r="C86" s="13" t="s">
        <v>146</v>
      </c>
      <c r="D86" s="13" t="s">
        <v>200</v>
      </c>
      <c r="E86" s="14" t="s">
        <v>60</v>
      </c>
      <c r="F86" s="14" t="s">
        <v>9</v>
      </c>
      <c r="G86" s="15">
        <v>37850</v>
      </c>
      <c r="H86" s="16">
        <v>34029.5</v>
      </c>
      <c r="I86" s="8">
        <v>20987</v>
      </c>
      <c r="K86" s="12"/>
      <c r="L86" s="12"/>
    </row>
    <row r="87" spans="1:12">
      <c r="A87" s="3">
        <v>1004</v>
      </c>
      <c r="B87" s="13" t="s">
        <v>223</v>
      </c>
      <c r="C87" s="13" t="s">
        <v>147</v>
      </c>
      <c r="D87" s="13" t="s">
        <v>199</v>
      </c>
      <c r="E87" s="14" t="s">
        <v>9</v>
      </c>
      <c r="F87" s="14" t="s">
        <v>9</v>
      </c>
      <c r="G87" s="15">
        <v>54545</v>
      </c>
      <c r="H87" s="16">
        <v>35718</v>
      </c>
      <c r="I87" s="8">
        <v>30036</v>
      </c>
      <c r="K87" s="12"/>
      <c r="L87" s="12"/>
    </row>
    <row r="88" spans="1:12">
      <c r="A88" s="3">
        <v>1637</v>
      </c>
      <c r="B88" s="13" t="s">
        <v>224</v>
      </c>
      <c r="C88" s="13" t="s">
        <v>75</v>
      </c>
      <c r="D88" s="13" t="s">
        <v>199</v>
      </c>
      <c r="E88" s="14" t="s">
        <v>9</v>
      </c>
      <c r="F88" s="14" t="s">
        <v>9</v>
      </c>
      <c r="G88" s="15">
        <v>63636</v>
      </c>
      <c r="H88" s="16">
        <v>36399.5</v>
      </c>
      <c r="I88" s="8">
        <v>27569</v>
      </c>
      <c r="K88" s="12"/>
      <c r="L88" s="12"/>
    </row>
    <row r="89" spans="1:12">
      <c r="A89" s="3">
        <v>1537</v>
      </c>
      <c r="B89" s="13" t="s">
        <v>148</v>
      </c>
      <c r="C89" s="13" t="s">
        <v>149</v>
      </c>
      <c r="D89" s="13" t="s">
        <v>200</v>
      </c>
      <c r="E89" s="14" t="s">
        <v>15</v>
      </c>
      <c r="F89" s="14" t="s">
        <v>16</v>
      </c>
      <c r="G89" s="15">
        <v>59797</v>
      </c>
      <c r="H89" s="16">
        <v>34866.5</v>
      </c>
      <c r="I89" s="8">
        <v>23356</v>
      </c>
      <c r="K89" s="12"/>
      <c r="L89" s="12"/>
    </row>
    <row r="90" spans="1:12">
      <c r="A90" s="3">
        <v>1348</v>
      </c>
      <c r="B90" s="13" t="s">
        <v>150</v>
      </c>
      <c r="C90" s="13" t="s">
        <v>151</v>
      </c>
      <c r="D90" s="13" t="s">
        <v>200</v>
      </c>
      <c r="E90" s="14" t="s">
        <v>60</v>
      </c>
      <c r="F90" s="14" t="s">
        <v>31</v>
      </c>
      <c r="G90" s="15">
        <v>34249</v>
      </c>
      <c r="H90" s="16">
        <v>34345.5</v>
      </c>
      <c r="I90" s="8">
        <v>29581</v>
      </c>
      <c r="K90" s="12"/>
      <c r="L90" s="12"/>
    </row>
    <row r="91" spans="1:12">
      <c r="A91" s="3">
        <v>1550</v>
      </c>
      <c r="B91" s="13" t="s">
        <v>152</v>
      </c>
      <c r="C91" s="13" t="s">
        <v>153</v>
      </c>
      <c r="D91" s="13" t="s">
        <v>200</v>
      </c>
      <c r="E91" s="14" t="s">
        <v>60</v>
      </c>
      <c r="F91" s="14" t="s">
        <v>16</v>
      </c>
      <c r="G91" s="15">
        <v>40929</v>
      </c>
      <c r="H91" s="16">
        <v>33559</v>
      </c>
      <c r="I91" s="8">
        <v>26206</v>
      </c>
      <c r="K91" s="12"/>
      <c r="L91" s="12"/>
    </row>
    <row r="92" spans="1:12">
      <c r="A92" s="3">
        <v>1904</v>
      </c>
      <c r="B92" s="13" t="s">
        <v>225</v>
      </c>
      <c r="C92" s="13" t="s">
        <v>226</v>
      </c>
      <c r="D92" s="13" t="s">
        <v>200</v>
      </c>
      <c r="E92" s="14" t="s">
        <v>15</v>
      </c>
      <c r="F92" s="14" t="s">
        <v>16</v>
      </c>
      <c r="G92" s="15">
        <v>51544</v>
      </c>
      <c r="H92" s="16">
        <v>35888.5</v>
      </c>
      <c r="I92" s="8">
        <v>25569</v>
      </c>
      <c r="K92" s="12"/>
      <c r="L92" s="12"/>
    </row>
    <row r="93" spans="1:12">
      <c r="A93" s="3">
        <v>1668</v>
      </c>
      <c r="B93" s="13" t="s">
        <v>154</v>
      </c>
      <c r="C93" s="13" t="s">
        <v>136</v>
      </c>
      <c r="D93" s="13" t="s">
        <v>200</v>
      </c>
      <c r="E93" s="14" t="s">
        <v>60</v>
      </c>
      <c r="F93" s="14" t="s">
        <v>57</v>
      </c>
      <c r="G93" s="15">
        <v>33320</v>
      </c>
      <c r="H93" s="16">
        <v>35684</v>
      </c>
      <c r="I93" s="8">
        <v>28272</v>
      </c>
      <c r="K93" s="12"/>
      <c r="L93" s="12"/>
    </row>
    <row r="94" spans="1:12">
      <c r="A94" s="3">
        <v>1665</v>
      </c>
      <c r="B94" s="13" t="s">
        <v>155</v>
      </c>
      <c r="C94" s="13" t="s">
        <v>156</v>
      </c>
      <c r="D94" s="13" t="s">
        <v>200</v>
      </c>
      <c r="E94" s="14" t="s">
        <v>9</v>
      </c>
      <c r="F94" s="14" t="s">
        <v>9</v>
      </c>
      <c r="G94" s="15">
        <v>57575</v>
      </c>
      <c r="H94" s="16">
        <v>34534</v>
      </c>
      <c r="I94" s="8">
        <v>20361</v>
      </c>
      <c r="K94" s="12"/>
      <c r="L94" s="12"/>
    </row>
    <row r="95" spans="1:12">
      <c r="A95" s="3">
        <v>1872</v>
      </c>
      <c r="B95" s="13" t="s">
        <v>157</v>
      </c>
      <c r="C95" s="13" t="s">
        <v>158</v>
      </c>
      <c r="D95" s="13" t="s">
        <v>200</v>
      </c>
      <c r="E95" s="14" t="s">
        <v>56</v>
      </c>
      <c r="F95" s="14" t="s">
        <v>57</v>
      </c>
      <c r="G95" s="15">
        <v>72749</v>
      </c>
      <c r="H95" s="16">
        <v>35122</v>
      </c>
      <c r="I95" s="8">
        <v>22939</v>
      </c>
      <c r="K95" s="12"/>
      <c r="L95" s="12"/>
    </row>
    <row r="96" spans="1:12">
      <c r="A96" s="3">
        <v>1912</v>
      </c>
      <c r="B96" s="4" t="s">
        <v>159</v>
      </c>
      <c r="C96" s="4" t="s">
        <v>75</v>
      </c>
      <c r="D96" s="4" t="s">
        <v>199</v>
      </c>
      <c r="E96" s="14" t="s">
        <v>23</v>
      </c>
      <c r="F96" s="14" t="s">
        <v>27</v>
      </c>
      <c r="G96" s="15">
        <v>35400</v>
      </c>
      <c r="H96" s="16">
        <v>34625</v>
      </c>
      <c r="I96" s="8">
        <v>26874</v>
      </c>
      <c r="K96" s="12"/>
      <c r="L96" s="12"/>
    </row>
    <row r="97" spans="1:12">
      <c r="A97" s="3">
        <v>1815</v>
      </c>
      <c r="B97" s="13" t="s">
        <v>159</v>
      </c>
      <c r="C97" s="13" t="s">
        <v>160</v>
      </c>
      <c r="D97" s="13" t="s">
        <v>200</v>
      </c>
      <c r="E97" s="14" t="s">
        <v>9</v>
      </c>
      <c r="F97" s="14" t="s">
        <v>9</v>
      </c>
      <c r="G97" s="15">
        <v>48488</v>
      </c>
      <c r="H97" s="16">
        <v>34684</v>
      </c>
      <c r="I97" s="8">
        <v>22825</v>
      </c>
      <c r="K97" s="12"/>
      <c r="L97" s="12"/>
    </row>
    <row r="98" spans="1:12">
      <c r="A98" s="3">
        <v>1460</v>
      </c>
      <c r="B98" s="13" t="s">
        <v>161</v>
      </c>
      <c r="C98" s="13" t="s">
        <v>94</v>
      </c>
      <c r="D98" s="13" t="s">
        <v>199</v>
      </c>
      <c r="E98" s="14" t="s">
        <v>9</v>
      </c>
      <c r="F98" s="14" t="s">
        <v>9</v>
      </c>
      <c r="G98" s="15">
        <v>53535</v>
      </c>
      <c r="H98" s="16">
        <v>37030</v>
      </c>
      <c r="I98" s="8">
        <v>27334</v>
      </c>
      <c r="K98" s="12"/>
      <c r="L98" s="12"/>
    </row>
    <row r="99" spans="1:12">
      <c r="A99" s="3">
        <v>1257</v>
      </c>
      <c r="B99" s="13" t="s">
        <v>162</v>
      </c>
      <c r="C99" s="13" t="s">
        <v>163</v>
      </c>
      <c r="D99" s="13" t="s">
        <v>200</v>
      </c>
      <c r="E99" s="14" t="s">
        <v>49</v>
      </c>
      <c r="F99" s="14" t="s">
        <v>50</v>
      </c>
      <c r="G99" s="15">
        <v>43994</v>
      </c>
      <c r="H99" s="16">
        <v>35633</v>
      </c>
      <c r="I99" s="8">
        <v>26505</v>
      </c>
      <c r="K99" s="12"/>
      <c r="L99" s="12"/>
    </row>
    <row r="100" spans="1:12">
      <c r="A100" s="3">
        <v>1828</v>
      </c>
      <c r="B100" s="13" t="s">
        <v>164</v>
      </c>
      <c r="C100" s="13" t="s">
        <v>165</v>
      </c>
      <c r="D100" s="13" t="s">
        <v>199</v>
      </c>
      <c r="E100" s="14" t="s">
        <v>40</v>
      </c>
      <c r="F100" s="14" t="s">
        <v>31</v>
      </c>
      <c r="G100" s="15">
        <v>63210</v>
      </c>
      <c r="H100" s="16">
        <v>34100</v>
      </c>
      <c r="I100" s="8">
        <v>22701</v>
      </c>
      <c r="K100" s="12"/>
      <c r="L100" s="12"/>
    </row>
    <row r="101" spans="1:12">
      <c r="A101" s="3">
        <v>1991</v>
      </c>
      <c r="B101" s="13" t="s">
        <v>166</v>
      </c>
      <c r="C101" s="13" t="s">
        <v>101</v>
      </c>
      <c r="D101" s="13" t="s">
        <v>199</v>
      </c>
      <c r="E101" s="14" t="s">
        <v>23</v>
      </c>
      <c r="F101" s="14" t="s">
        <v>16</v>
      </c>
      <c r="G101" s="15">
        <v>37094</v>
      </c>
      <c r="H101" s="16">
        <v>34105</v>
      </c>
      <c r="I101" s="8">
        <v>22121</v>
      </c>
      <c r="K101" s="12"/>
      <c r="L101" s="12"/>
    </row>
    <row r="102" spans="1:12">
      <c r="A102" s="3">
        <v>1862</v>
      </c>
      <c r="B102" s="13" t="s">
        <v>167</v>
      </c>
      <c r="C102" s="13" t="s">
        <v>168</v>
      </c>
      <c r="D102" s="13" t="s">
        <v>199</v>
      </c>
      <c r="E102" s="14" t="s">
        <v>39</v>
      </c>
      <c r="F102" s="14" t="s">
        <v>16</v>
      </c>
      <c r="G102" s="15">
        <v>37902</v>
      </c>
      <c r="H102" s="16">
        <v>36436</v>
      </c>
      <c r="I102" s="8">
        <v>25337</v>
      </c>
      <c r="K102" s="12"/>
      <c r="L102" s="12"/>
    </row>
    <row r="103" spans="1:12">
      <c r="A103" s="3">
        <v>1587</v>
      </c>
      <c r="B103" s="13" t="s">
        <v>169</v>
      </c>
      <c r="C103" s="13" t="s">
        <v>170</v>
      </c>
      <c r="D103" s="13" t="s">
        <v>200</v>
      </c>
      <c r="E103" s="14" t="s">
        <v>23</v>
      </c>
      <c r="F103" s="14" t="s">
        <v>12</v>
      </c>
      <c r="G103" s="15">
        <v>34916</v>
      </c>
      <c r="H103" s="16">
        <v>34465</v>
      </c>
      <c r="I103" s="8">
        <v>20649</v>
      </c>
      <c r="K103" s="12"/>
      <c r="L103" s="12"/>
    </row>
    <row r="104" spans="1:12">
      <c r="A104" s="3">
        <v>1766</v>
      </c>
      <c r="B104" s="13" t="s">
        <v>171</v>
      </c>
      <c r="C104" s="13" t="s">
        <v>172</v>
      </c>
      <c r="D104" s="13" t="s">
        <v>199</v>
      </c>
      <c r="E104" s="14" t="s">
        <v>9</v>
      </c>
      <c r="F104" s="14" t="s">
        <v>9</v>
      </c>
      <c r="G104" s="15">
        <v>57575</v>
      </c>
      <c r="H104" s="16">
        <v>36801</v>
      </c>
      <c r="I104" s="8">
        <v>23957</v>
      </c>
      <c r="K104" s="12"/>
      <c r="L104" s="12"/>
    </row>
    <row r="105" spans="1:12">
      <c r="A105" s="3">
        <v>1897</v>
      </c>
      <c r="B105" s="13" t="s">
        <v>171</v>
      </c>
      <c r="C105" s="13" t="s">
        <v>141</v>
      </c>
      <c r="D105" s="13" t="s">
        <v>200</v>
      </c>
      <c r="E105" s="3" t="s">
        <v>39</v>
      </c>
      <c r="F105" s="3" t="s">
        <v>16</v>
      </c>
      <c r="G105" s="17">
        <v>36893</v>
      </c>
      <c r="H105" s="16">
        <v>36983.5</v>
      </c>
      <c r="I105" s="8">
        <v>27263</v>
      </c>
      <c r="K105" s="12"/>
      <c r="L105" s="12"/>
    </row>
    <row r="106" spans="1:12">
      <c r="A106" s="3">
        <v>1135</v>
      </c>
      <c r="B106" s="13" t="s">
        <v>173</v>
      </c>
      <c r="C106" s="13" t="s">
        <v>174</v>
      </c>
      <c r="D106" s="13" t="s">
        <v>200</v>
      </c>
      <c r="E106" s="3" t="s">
        <v>39</v>
      </c>
      <c r="F106" s="3" t="s">
        <v>16</v>
      </c>
      <c r="G106" s="17">
        <v>31570</v>
      </c>
      <c r="H106" s="16">
        <v>36618.5</v>
      </c>
      <c r="I106" s="8">
        <v>25550</v>
      </c>
      <c r="K106" s="12"/>
      <c r="L106" s="12"/>
    </row>
    <row r="107" spans="1:12">
      <c r="A107" s="3">
        <v>1833</v>
      </c>
      <c r="B107" s="13" t="s">
        <v>175</v>
      </c>
      <c r="C107" s="13" t="s">
        <v>42</v>
      </c>
      <c r="D107" s="13" t="s">
        <v>199</v>
      </c>
      <c r="E107" s="3" t="s">
        <v>60</v>
      </c>
      <c r="F107" s="3" t="s">
        <v>57</v>
      </c>
      <c r="G107" s="17">
        <v>36753</v>
      </c>
      <c r="H107" s="16">
        <v>37074.75</v>
      </c>
      <c r="I107" s="8">
        <v>25400</v>
      </c>
      <c r="K107" s="12"/>
      <c r="L107" s="12"/>
    </row>
    <row r="108" spans="1:12">
      <c r="A108" s="3">
        <v>1943</v>
      </c>
      <c r="B108" s="13" t="s">
        <v>176</v>
      </c>
      <c r="C108" s="13" t="s">
        <v>177</v>
      </c>
      <c r="D108" s="13" t="s">
        <v>200</v>
      </c>
      <c r="E108" s="3" t="s">
        <v>39</v>
      </c>
      <c r="F108" s="3" t="s">
        <v>57</v>
      </c>
      <c r="G108" s="17">
        <v>34693</v>
      </c>
      <c r="H108" s="16">
        <v>36170.5</v>
      </c>
      <c r="I108" s="8">
        <v>26923</v>
      </c>
      <c r="K108" s="12"/>
      <c r="L108" s="12"/>
    </row>
    <row r="109" spans="1:12">
      <c r="A109" s="3">
        <v>1456</v>
      </c>
      <c r="B109" s="4" t="s">
        <v>178</v>
      </c>
      <c r="C109" s="4" t="s">
        <v>179</v>
      </c>
      <c r="D109" s="4" t="s">
        <v>199</v>
      </c>
      <c r="E109" s="3" t="s">
        <v>26</v>
      </c>
      <c r="F109" s="3" t="s">
        <v>27</v>
      </c>
      <c r="G109" s="17">
        <v>34600</v>
      </c>
      <c r="H109" s="16">
        <v>34501.5</v>
      </c>
      <c r="I109" s="8">
        <v>21638</v>
      </c>
      <c r="K109" s="12"/>
      <c r="L109" s="12"/>
    </row>
    <row r="110" spans="1:12">
      <c r="A110" s="3">
        <v>1850</v>
      </c>
      <c r="B110" s="13" t="s">
        <v>180</v>
      </c>
      <c r="C110" s="13" t="s">
        <v>181</v>
      </c>
      <c r="D110" s="13" t="s">
        <v>200</v>
      </c>
      <c r="E110" s="3" t="s">
        <v>40</v>
      </c>
      <c r="F110" s="3" t="s">
        <v>31</v>
      </c>
      <c r="G110" s="17">
        <v>43145</v>
      </c>
      <c r="H110" s="16">
        <v>36582</v>
      </c>
      <c r="I110" s="8">
        <v>24772</v>
      </c>
      <c r="K110" s="12"/>
      <c r="L110" s="12"/>
    </row>
    <row r="111" spans="1:12">
      <c r="A111" s="3">
        <v>1162</v>
      </c>
      <c r="B111" s="13" t="s">
        <v>133</v>
      </c>
      <c r="C111" s="13" t="s">
        <v>118</v>
      </c>
      <c r="D111" s="13" t="s">
        <v>199</v>
      </c>
      <c r="E111" s="3" t="s">
        <v>11</v>
      </c>
      <c r="F111" s="3" t="s">
        <v>12</v>
      </c>
      <c r="G111" s="17">
        <v>35025</v>
      </c>
      <c r="H111" s="16">
        <v>36211.5</v>
      </c>
      <c r="I111" s="8">
        <v>26979</v>
      </c>
      <c r="K111" s="12"/>
      <c r="L111" s="12"/>
    </row>
    <row r="112" spans="1:12">
      <c r="A112" s="3">
        <v>1296</v>
      </c>
      <c r="B112" s="13" t="s">
        <v>182</v>
      </c>
      <c r="C112" s="13" t="s">
        <v>183</v>
      </c>
      <c r="D112" s="13" t="s">
        <v>199</v>
      </c>
      <c r="E112" s="3" t="s">
        <v>39</v>
      </c>
      <c r="F112" s="3" t="s">
        <v>16</v>
      </c>
      <c r="G112" s="17">
        <v>34840</v>
      </c>
      <c r="H112" s="16">
        <v>34785</v>
      </c>
      <c r="I112" s="8">
        <v>21695</v>
      </c>
      <c r="K112" s="12"/>
      <c r="L112" s="12"/>
    </row>
    <row r="113" spans="1:16">
      <c r="A113" s="3">
        <v>1007</v>
      </c>
      <c r="B113" s="4" t="s">
        <v>184</v>
      </c>
      <c r="C113" s="4" t="s">
        <v>185</v>
      </c>
      <c r="D113" s="4" t="s">
        <v>199</v>
      </c>
      <c r="E113" s="3" t="s">
        <v>26</v>
      </c>
      <c r="F113" s="3" t="s">
        <v>27</v>
      </c>
      <c r="G113" s="17">
        <v>34600</v>
      </c>
      <c r="H113" s="16">
        <v>34841.5</v>
      </c>
      <c r="I113" s="8">
        <v>24652</v>
      </c>
      <c r="K113" s="12"/>
      <c r="L113" s="12"/>
    </row>
    <row r="114" spans="1:16">
      <c r="A114" s="3">
        <v>1505</v>
      </c>
      <c r="B114" s="13" t="s">
        <v>186</v>
      </c>
      <c r="C114" s="13" t="s">
        <v>187</v>
      </c>
      <c r="D114" s="13" t="s">
        <v>199</v>
      </c>
      <c r="E114" s="3" t="s">
        <v>23</v>
      </c>
      <c r="F114" s="3" t="s">
        <v>31</v>
      </c>
      <c r="G114" s="17">
        <v>35467</v>
      </c>
      <c r="H114" s="16">
        <v>33698.5</v>
      </c>
      <c r="I114" s="8">
        <v>23805</v>
      </c>
      <c r="K114" s="12"/>
      <c r="L114" s="12"/>
    </row>
    <row r="115" spans="1:16">
      <c r="A115" s="3">
        <v>1686</v>
      </c>
      <c r="B115" s="13" t="s">
        <v>188</v>
      </c>
      <c r="C115" s="13" t="s">
        <v>101</v>
      </c>
      <c r="D115" s="13" t="s">
        <v>199</v>
      </c>
      <c r="E115" s="3" t="s">
        <v>60</v>
      </c>
      <c r="F115" s="3" t="s">
        <v>12</v>
      </c>
      <c r="G115" s="17">
        <v>37672</v>
      </c>
      <c r="H115" s="16">
        <v>35560</v>
      </c>
      <c r="I115" s="8">
        <v>26941</v>
      </c>
      <c r="K115" s="12"/>
      <c r="L115" s="12"/>
    </row>
    <row r="116" spans="1:16">
      <c r="A116" s="3">
        <v>1382</v>
      </c>
      <c r="B116" s="13" t="s">
        <v>189</v>
      </c>
      <c r="C116" s="13" t="s">
        <v>190</v>
      </c>
      <c r="D116" s="13" t="s">
        <v>200</v>
      </c>
      <c r="E116" s="3" t="s">
        <v>9</v>
      </c>
      <c r="F116" s="3" t="s">
        <v>9</v>
      </c>
      <c r="G116" s="17">
        <v>63636</v>
      </c>
      <c r="H116" s="16">
        <v>36071</v>
      </c>
      <c r="I116" s="8">
        <v>25586</v>
      </c>
      <c r="K116" s="12"/>
      <c r="L116" s="12"/>
    </row>
    <row r="117" spans="1:16">
      <c r="A117" s="3">
        <v>1176</v>
      </c>
      <c r="B117" s="4" t="s">
        <v>191</v>
      </c>
      <c r="C117" s="4" t="s">
        <v>192</v>
      </c>
      <c r="D117" s="4" t="s">
        <v>199</v>
      </c>
      <c r="E117" s="3" t="s">
        <v>78</v>
      </c>
      <c r="F117" s="3" t="s">
        <v>27</v>
      </c>
      <c r="G117" s="17">
        <v>37500</v>
      </c>
      <c r="H117" s="16">
        <v>35481.5</v>
      </c>
      <c r="I117" s="8">
        <v>28843</v>
      </c>
      <c r="K117" s="12"/>
      <c r="L117" s="12"/>
    </row>
    <row r="118" spans="1:16">
      <c r="A118" s="3">
        <v>1471</v>
      </c>
      <c r="B118" s="13" t="s">
        <v>193</v>
      </c>
      <c r="C118" s="13" t="s">
        <v>192</v>
      </c>
      <c r="D118" s="13" t="s">
        <v>199</v>
      </c>
      <c r="E118" s="3" t="s">
        <v>15</v>
      </c>
      <c r="F118" s="3" t="s">
        <v>16</v>
      </c>
      <c r="G118" s="17">
        <v>38118</v>
      </c>
      <c r="H118" s="16">
        <v>35633</v>
      </c>
      <c r="I118" s="8">
        <v>29649</v>
      </c>
      <c r="K118" s="12"/>
      <c r="L118" s="12"/>
    </row>
    <row r="119" spans="1:16">
      <c r="A119" s="3">
        <v>1939</v>
      </c>
      <c r="B119" s="13" t="s">
        <v>194</v>
      </c>
      <c r="C119" s="13" t="s">
        <v>195</v>
      </c>
      <c r="D119" s="13" t="s">
        <v>200</v>
      </c>
      <c r="E119" s="3" t="s">
        <v>15</v>
      </c>
      <c r="F119" s="3" t="s">
        <v>16</v>
      </c>
      <c r="G119" s="17">
        <v>78663</v>
      </c>
      <c r="H119" s="16">
        <v>33937.5</v>
      </c>
      <c r="I119" s="8">
        <v>20879</v>
      </c>
      <c r="K119" s="12"/>
      <c r="L119" s="12"/>
    </row>
    <row r="120" spans="1:16">
      <c r="A120" s="3">
        <v>1677</v>
      </c>
      <c r="B120" s="13" t="s">
        <v>196</v>
      </c>
      <c r="C120" s="13" t="s">
        <v>168</v>
      </c>
      <c r="D120" s="13" t="s">
        <v>199</v>
      </c>
      <c r="E120" s="3" t="s">
        <v>39</v>
      </c>
      <c r="F120" s="3" t="s">
        <v>16</v>
      </c>
      <c r="G120" s="17">
        <v>38272</v>
      </c>
      <c r="H120" s="16">
        <v>35706</v>
      </c>
      <c r="I120" s="8">
        <v>23278</v>
      </c>
      <c r="K120" s="12"/>
      <c r="L120" s="12"/>
    </row>
    <row r="121" spans="1:16">
      <c r="A121" s="3">
        <v>1060</v>
      </c>
      <c r="B121" s="13" t="s">
        <v>197</v>
      </c>
      <c r="C121" s="13" t="s">
        <v>8</v>
      </c>
      <c r="D121" s="13" t="s">
        <v>199</v>
      </c>
      <c r="E121" s="3" t="s">
        <v>15</v>
      </c>
      <c r="F121" s="3" t="s">
        <v>57</v>
      </c>
      <c r="G121" s="17">
        <v>56528</v>
      </c>
      <c r="H121" s="16">
        <v>34574.5</v>
      </c>
      <c r="I121" s="8">
        <v>28644</v>
      </c>
      <c r="K121" s="12"/>
      <c r="L121" s="12"/>
    </row>
    <row r="122" spans="1:16">
      <c r="A122" s="3">
        <v>1990</v>
      </c>
      <c r="B122" s="13" t="s">
        <v>198</v>
      </c>
      <c r="C122" s="13" t="s">
        <v>88</v>
      </c>
      <c r="D122" s="13" t="s">
        <v>200</v>
      </c>
      <c r="E122" s="3" t="s">
        <v>90</v>
      </c>
      <c r="F122" s="3" t="s">
        <v>47</v>
      </c>
      <c r="G122" s="17">
        <v>34081</v>
      </c>
      <c r="H122" s="16">
        <v>34246</v>
      </c>
      <c r="I122" s="8">
        <v>22061</v>
      </c>
    </row>
    <row r="123" spans="1:16">
      <c r="O123" s="12"/>
      <c r="P123" s="12"/>
    </row>
    <row r="124" spans="1:16">
      <c r="O124" s="12"/>
      <c r="P124" s="12"/>
    </row>
    <row r="125" spans="1:16">
      <c r="O125" s="12"/>
      <c r="P125" s="12"/>
    </row>
  </sheetData>
  <mergeCells count="1">
    <mergeCell ref="K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Tasks</vt:lpstr>
    </vt:vector>
  </TitlesOfParts>
  <Company>California State University, Northridge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Yue</dc:creator>
  <cp:lastModifiedBy>HP</cp:lastModifiedBy>
  <dcterms:created xsi:type="dcterms:W3CDTF">2020-09-29T06:09:37Z</dcterms:created>
  <dcterms:modified xsi:type="dcterms:W3CDTF">2020-12-05T01:43:53Z</dcterms:modified>
</cp:coreProperties>
</file>